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AA Smart Working\Cnit 2022-2023\ZZZ Post Filemail di Zacchi\Solo online\"/>
    </mc:Choice>
  </mc:AlternateContent>
  <xr:revisionPtr revIDLastSave="0" documentId="8_{A57BFAB6-15FC-43CE-B57D-EB32D6BE258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a" sheetId="10" r:id="rId1"/>
    <sheet name="234567a" sheetId="11" r:id="rId2"/>
    <sheet name="8a" sheetId="12" r:id="rId3"/>
    <sheet name="9a" sheetId="3" r:id="rId4"/>
    <sheet name="Tab. VIII.4.1.4" sheetId="13" r:id="rId5"/>
  </sheets>
  <definedNames>
    <definedName name="_xlnm.Print_Area" localSheetId="0">'1a'!$A$1:$G$9</definedName>
    <definedName name="_xlnm.Print_Area" localSheetId="1">'234567a'!$A$1:$X$60</definedName>
  </definedNames>
  <calcPr calcId="191029"/>
</workbook>
</file>

<file path=xl/calcChain.xml><?xml version="1.0" encoding="utf-8"?>
<calcChain xmlns="http://schemas.openxmlformats.org/spreadsheetml/2006/main">
  <c r="C11" i="12" l="1"/>
  <c r="AA12" i="13"/>
  <c r="AB12" i="13" s="1"/>
  <c r="AA13" i="13"/>
  <c r="AA14" i="13" s="1"/>
  <c r="AA11" i="13"/>
  <c r="AB11" i="13" s="1"/>
  <c r="Q12" i="13"/>
  <c r="Q13" i="13"/>
  <c r="Q11" i="13"/>
  <c r="L12" i="13"/>
  <c r="L13" i="13"/>
  <c r="L11" i="13"/>
  <c r="C14" i="13"/>
  <c r="E14" i="13"/>
  <c r="F14" i="13"/>
  <c r="G14" i="13"/>
  <c r="H14" i="13"/>
  <c r="I14" i="13"/>
  <c r="J14" i="13"/>
  <c r="K14" i="13"/>
  <c r="M14" i="13"/>
  <c r="N14" i="13"/>
  <c r="O14" i="13"/>
  <c r="P14" i="13"/>
  <c r="R14" i="13"/>
  <c r="S14" i="13"/>
  <c r="T14" i="13"/>
  <c r="U14" i="13"/>
  <c r="V14" i="13"/>
  <c r="W14" i="13"/>
  <c r="X14" i="13"/>
  <c r="Y14" i="13"/>
  <c r="Z14" i="13"/>
  <c r="B14" i="13"/>
  <c r="D12" i="13"/>
  <c r="D13" i="13"/>
  <c r="D11" i="13"/>
  <c r="H9" i="3"/>
  <c r="H8" i="3"/>
  <c r="H7" i="3"/>
  <c r="H6" i="3"/>
  <c r="H5" i="3"/>
  <c r="H6" i="12"/>
  <c r="H7" i="12"/>
  <c r="H8" i="12"/>
  <c r="H9" i="12"/>
  <c r="H10" i="12"/>
  <c r="H5" i="12"/>
  <c r="G10" i="3"/>
  <c r="G11" i="12"/>
  <c r="F11" i="12"/>
  <c r="E11" i="12"/>
  <c r="D11" i="12"/>
  <c r="B11" i="12"/>
  <c r="F10" i="3"/>
  <c r="E10" i="3"/>
  <c r="D10" i="3"/>
  <c r="C10" i="3"/>
  <c r="B10" i="3"/>
  <c r="AB13" i="13" l="1"/>
  <c r="AB14" i="13" s="1"/>
  <c r="Q14" i="13"/>
  <c r="L14" i="13"/>
  <c r="D14" i="13"/>
  <c r="H11" i="12"/>
  <c r="H10" i="3"/>
</calcChain>
</file>

<file path=xl/sharedStrings.xml><?xml version="1.0" encoding="utf-8"?>
<sst xmlns="http://schemas.openxmlformats.org/spreadsheetml/2006/main" count="234" uniqueCount="99">
  <si>
    <t>Affondamento</t>
  </si>
  <si>
    <t>Collisione</t>
  </si>
  <si>
    <t>Incaglio</t>
  </si>
  <si>
    <t>Urto</t>
  </si>
  <si>
    <t>Navi commerciali italiane in acque territoriali italiane o ad esse limitrofe</t>
  </si>
  <si>
    <t>Navi commerciali italiane in acque extraterritoriali</t>
  </si>
  <si>
    <t>Navi commerciali straniere in acque territoriali italiane o ad esse limitrofe</t>
  </si>
  <si>
    <t>Navi da pesca italiane in acque territoriali italiane o ad esse limitrofe</t>
  </si>
  <si>
    <t>Navi da pesca italiane in acque extraterritoriali</t>
  </si>
  <si>
    <t>Navi per il trasporto di passeggeri e passeggeri e merci</t>
  </si>
  <si>
    <t>Navi da carico generale</t>
  </si>
  <si>
    <t>Navi da carico liquido</t>
  </si>
  <si>
    <t>Navi speciali</t>
  </si>
  <si>
    <t>Navi da pesca</t>
  </si>
  <si>
    <t>Incendio</t>
  </si>
  <si>
    <t>2002</t>
  </si>
  <si>
    <t>2003</t>
  </si>
  <si>
    <t>2004</t>
  </si>
  <si>
    <t>2005</t>
  </si>
  <si>
    <t>Navi da pesca estere in acque territoriali italiane o ad esse limitrofe</t>
  </si>
  <si>
    <t>2006</t>
  </si>
  <si>
    <t>2007</t>
  </si>
  <si>
    <t>2008</t>
  </si>
  <si>
    <t>Numero</t>
  </si>
  <si>
    <t>Feriti</t>
  </si>
  <si>
    <t>Morti</t>
  </si>
  <si>
    <t>Navi perdute</t>
  </si>
  <si>
    <t>Totale</t>
  </si>
  <si>
    <t>Sinistri</t>
  </si>
  <si>
    <t>Navi per il trasporto di passeggeri e di passeggeri e merci</t>
  </si>
  <si>
    <t>Navi da carico liquido </t>
  </si>
  <si>
    <t>Navi speciali </t>
  </si>
  <si>
    <t>Totale generale</t>
  </si>
  <si>
    <t>TP</t>
  </si>
  <si>
    <t>TR TP</t>
  </si>
  <si>
    <t>TR</t>
  </si>
  <si>
    <t>OC</t>
  </si>
  <si>
    <t>GC</t>
  </si>
  <si>
    <t>T CONT</t>
  </si>
  <si>
    <t>CEM</t>
  </si>
  <si>
    <t>HC</t>
  </si>
  <si>
    <t>BC</t>
  </si>
  <si>
    <t>CST OIL</t>
  </si>
  <si>
    <t>CST GAS</t>
  </si>
  <si>
    <t>CST CHEM</t>
  </si>
  <si>
    <t>CST NFP</t>
  </si>
  <si>
    <t>PCV</t>
  </si>
  <si>
    <t>PTN</t>
  </si>
  <si>
    <t>DG</t>
  </si>
  <si>
    <t>HSC</t>
  </si>
  <si>
    <t>ST</t>
  </si>
  <si>
    <t>CH</t>
  </si>
  <si>
    <t>AP</t>
  </si>
  <si>
    <t>REC OIL</t>
  </si>
  <si>
    <t>RE</t>
  </si>
  <si>
    <t>Navi per il trasporto di passeggeri ed passeggeri e merci</t>
  </si>
  <si>
    <t>Navi per il trasporto di passeggeri</t>
  </si>
  <si>
    <t>Navi per il trasporto di prodotti petroliferi</t>
  </si>
  <si>
    <t>Navi  trasporto passeggeri , veicoli o merci</t>
  </si>
  <si>
    <t>Navi per il trasporto di prodotti gassosi</t>
  </si>
  <si>
    <t>Navi per il trasporto di prodotti chimici</t>
  </si>
  <si>
    <t>CST NFP e miste</t>
  </si>
  <si>
    <t>Navi per il trasporto di carichi liquidi di natura non infiammabile</t>
  </si>
  <si>
    <t>Navi da carico  generale</t>
  </si>
  <si>
    <t>Draga</t>
  </si>
  <si>
    <t>Navi per il trasporto di carichi solidi alla rinfusa (Bulk Carrier)</t>
  </si>
  <si>
    <t>Pontone</t>
  </si>
  <si>
    <t>Navi per il trasporto di minerali alla rinfusa (Ore Carrier)</t>
  </si>
  <si>
    <t>Posacavi</t>
  </si>
  <si>
    <t>Navi esclusivamente progettate per il trasporto di contenitori</t>
  </si>
  <si>
    <t>Navi studi e ricerche</t>
  </si>
  <si>
    <t>Navi traghetto</t>
  </si>
  <si>
    <t>Nave per il trasporto di bestiame vivo</t>
  </si>
  <si>
    <t>Navi per il trasporto di cemento</t>
  </si>
  <si>
    <t>Rimorchiatore</t>
  </si>
  <si>
    <t>Navi per il trasporto di carichi solidi pesanti alla rinfusa</t>
  </si>
  <si>
    <t>Chiatta</t>
  </si>
  <si>
    <t>(Heavy Carrier)</t>
  </si>
  <si>
    <t>Appoggio</t>
  </si>
  <si>
    <t>Recupero olii</t>
  </si>
  <si>
    <t>Tipologia  delle navi e luogo del sinistro</t>
  </si>
  <si>
    <t>--</t>
  </si>
  <si>
    <t>Nota: il simbolo "--" riguarda caselle il cui dato non può esistere.</t>
  </si>
  <si>
    <t xml:space="preserve">Varie </t>
  </si>
  <si>
    <t>Legenda tipologia navi:</t>
  </si>
  <si>
    <r>
      <t xml:space="preserve">Fonte:  </t>
    </r>
    <r>
      <rPr>
        <sz val="9"/>
        <rFont val="Times New Roman"/>
        <family val="1"/>
      </rPr>
      <t>Ministero delle Infrastrutture e dei Trasportii, Capitanerie di Porto.</t>
    </r>
  </si>
  <si>
    <r>
      <t>Fonte:  M</t>
    </r>
    <r>
      <rPr>
        <sz val="9"/>
        <rFont val="Times New Roman"/>
        <family val="1"/>
      </rPr>
      <t>inistero delle Infrastrutture e dei Trasporti,  Capitanerie di Porto.</t>
    </r>
  </si>
  <si>
    <r>
      <t xml:space="preserve">Fonte:  </t>
    </r>
    <r>
      <rPr>
        <sz val="9"/>
        <rFont val="Times New Roman"/>
        <family val="1"/>
      </rPr>
      <t>Ministero delle Infrastrutture e dei Trasporti, Capitanerie di Porto.</t>
    </r>
  </si>
  <si>
    <r>
      <t xml:space="preserve">Fonte:  </t>
    </r>
    <r>
      <rPr>
        <sz val="9"/>
        <rFont val="Times New Roman"/>
        <family val="1"/>
      </rPr>
      <t>Ministero delle Infrastrutture e dei Trasporti Capitanerie di Porto.</t>
    </r>
  </si>
  <si>
    <t>Tab. VIII.4.1.1A - Sinistri occorsi a navi commerciali e da pesca italiane ed estere - Anno 2022</t>
  </si>
  <si>
    <t>Tab. VIII.4.1.2A - Sinistri occorsi a navi commerciali italiane in acque territoriali italiane o ad esse limitrofe - Anni 2000-2022</t>
  </si>
  <si>
    <t>Tab. VIII.4.1.3A - Sinistri occorsi a navi da pesca italiane in acque territoriali italiane o ad esse limitrofe - Anni 2000-2022</t>
  </si>
  <si>
    <t>Tab. VIII.4.1.4A - Sinistri occorsi a navi commerciali estere in acque territoriali italiane o ad esse limitrofe - Anni 2000-2022</t>
  </si>
  <si>
    <t>Tab. VIII.4.1.5A - Sinistri occorsi a navi da pesca estere in acque territoriali italiane o ad esse limitrofe - Anni 2000-2022</t>
  </si>
  <si>
    <t>Tab. VIII.4.1.6A - Sinistri occorsi a navi commerciali italiane in acque extraterritoriali - Anni 2000-2022</t>
  </si>
  <si>
    <t>Tab.VIII.4.1.7A - Sinistri occorsi a navi da pesca italiane in acque extraterritoriali - Anni 2000-2022</t>
  </si>
  <si>
    <t>Tab. VIII.4.1.8A - Cause dei sinistri occorsi alle navi italiane ed estere - Anno 2022</t>
  </si>
  <si>
    <t>Tab. VIII.4.1.9A - Sinistri occorsi a navi italiane ed estere per tipologia e luogo dell'evento - Anno 2022</t>
  </si>
  <si>
    <r>
      <t>Tab. VIII.4.1.4 - Sinistri occorsi ad unità commerciali italiane ed estere per tipologia e luogo dell’evento - Anno 2022</t>
    </r>
    <r>
      <rPr>
        <b/>
        <i/>
        <sz val="12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</si>
</sst>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i/>
      <sz val="8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9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b/>
      <i/>
      <sz val="12"/>
      <name val="Arial"/>
      <family val="2"/>
    </font>
    <font>
      <sz val="8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/>
    </xf>
    <xf numFmtId="0" fontId="5" fillId="0" borderId="1" xfId="0" applyFont="1" applyBorder="1"/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quotePrefix="1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8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/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6" fillId="0" borderId="1" xfId="0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2" fillId="0" borderId="0" xfId="0" applyFont="1" applyAlignment="1">
      <alignment horizontal="left" wrapText="1"/>
    </xf>
    <xf numFmtId="0" fontId="5" fillId="0" borderId="2" xfId="0" applyFont="1" applyBorder="1"/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/>
    </xf>
    <xf numFmtId="0" fontId="2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7" xfId="0" applyFont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1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3" xfId="0" applyBorder="1"/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/>
    <xf numFmtId="0" fontId="8" fillId="0" borderId="4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E24" sqref="E24"/>
    </sheetView>
  </sheetViews>
  <sheetFormatPr defaultRowHeight="12.75" x14ac:dyDescent="0.2"/>
  <cols>
    <col min="1" max="1" width="15.5703125" customWidth="1"/>
    <col min="2" max="7" width="15.28515625" customWidth="1"/>
    <col min="12" max="12" width="8.140625" customWidth="1"/>
  </cols>
  <sheetData>
    <row r="1" spans="1:8" ht="22.5" customHeight="1" x14ac:dyDescent="0.2">
      <c r="A1" s="56" t="s">
        <v>89</v>
      </c>
      <c r="B1" s="57"/>
      <c r="C1" s="57"/>
      <c r="D1" s="57"/>
      <c r="E1" s="57"/>
      <c r="F1" s="57"/>
      <c r="G1" s="57"/>
    </row>
    <row r="2" spans="1:8" ht="10.9" customHeight="1" x14ac:dyDescent="0.2">
      <c r="A2" s="25"/>
      <c r="B2" s="28"/>
      <c r="C2" s="28"/>
      <c r="D2" s="28"/>
      <c r="E2" s="28"/>
      <c r="F2" s="28"/>
      <c r="G2" s="28"/>
    </row>
    <row r="3" spans="1:8" ht="18" customHeight="1" x14ac:dyDescent="0.2">
      <c r="A3" s="19" t="s">
        <v>23</v>
      </c>
      <c r="B3" s="7"/>
      <c r="C3" s="7"/>
      <c r="D3" s="7"/>
      <c r="E3" s="7"/>
      <c r="F3" s="7"/>
      <c r="G3" s="7"/>
    </row>
    <row r="4" spans="1:8" ht="63.75" x14ac:dyDescent="0.2">
      <c r="A4" s="6"/>
      <c r="B4" s="30" t="s">
        <v>4</v>
      </c>
      <c r="C4" s="30" t="s">
        <v>5</v>
      </c>
      <c r="D4" s="30" t="s">
        <v>6</v>
      </c>
      <c r="E4" s="30" t="s">
        <v>7</v>
      </c>
      <c r="F4" s="30" t="s">
        <v>8</v>
      </c>
      <c r="G4" s="30" t="s">
        <v>19</v>
      </c>
    </row>
    <row r="5" spans="1:8" ht="14.1" customHeight="1" x14ac:dyDescent="0.2">
      <c r="A5" s="33" t="s">
        <v>28</v>
      </c>
      <c r="B5" s="10">
        <v>42</v>
      </c>
      <c r="C5" s="10">
        <v>5</v>
      </c>
      <c r="D5" s="10">
        <v>23</v>
      </c>
      <c r="E5" s="10">
        <v>1</v>
      </c>
      <c r="F5" s="13">
        <v>0</v>
      </c>
      <c r="G5" s="13">
        <v>0</v>
      </c>
    </row>
    <row r="6" spans="1:8" ht="14.1" customHeight="1" x14ac:dyDescent="0.2">
      <c r="A6" s="21" t="s">
        <v>26</v>
      </c>
      <c r="B6" s="10">
        <v>0</v>
      </c>
      <c r="C6" s="10">
        <v>1</v>
      </c>
      <c r="D6" s="10">
        <v>0</v>
      </c>
      <c r="E6" s="10">
        <v>0</v>
      </c>
      <c r="F6" s="13">
        <v>0</v>
      </c>
      <c r="G6" s="13">
        <v>0</v>
      </c>
    </row>
    <row r="7" spans="1:8" ht="14.1" customHeight="1" x14ac:dyDescent="0.2">
      <c r="A7" s="8" t="s">
        <v>24</v>
      </c>
      <c r="B7" s="10">
        <v>13</v>
      </c>
      <c r="C7" s="10">
        <v>3</v>
      </c>
      <c r="D7" s="10">
        <v>5</v>
      </c>
      <c r="E7" s="10">
        <v>1</v>
      </c>
      <c r="F7" s="13">
        <v>0</v>
      </c>
      <c r="G7" s="13">
        <v>0</v>
      </c>
    </row>
    <row r="8" spans="1:8" ht="14.1" customHeight="1" x14ac:dyDescent="0.2">
      <c r="A8" s="8" t="s">
        <v>25</v>
      </c>
      <c r="B8" s="38">
        <v>0</v>
      </c>
      <c r="C8" s="38">
        <v>6</v>
      </c>
      <c r="D8" s="38">
        <v>0</v>
      </c>
      <c r="E8" s="38">
        <v>0</v>
      </c>
      <c r="F8" s="31">
        <v>0</v>
      </c>
      <c r="G8" s="31">
        <v>0</v>
      </c>
    </row>
    <row r="9" spans="1:8" ht="12.75" customHeight="1" x14ac:dyDescent="0.2">
      <c r="A9" s="58" t="s">
        <v>86</v>
      </c>
      <c r="B9" s="58"/>
      <c r="C9" s="58"/>
      <c r="D9" s="59"/>
      <c r="E9" s="59"/>
      <c r="F9" s="59"/>
      <c r="G9" s="59"/>
      <c r="H9" s="59"/>
    </row>
    <row r="10" spans="1:8" x14ac:dyDescent="0.2">
      <c r="D10" s="9"/>
      <c r="E10" s="7"/>
      <c r="F10" s="7"/>
      <c r="G10" s="7"/>
    </row>
    <row r="11" spans="1:8" x14ac:dyDescent="0.2">
      <c r="A11" s="7"/>
      <c r="B11" s="7"/>
      <c r="C11" s="7"/>
      <c r="D11" s="7"/>
      <c r="E11" s="7"/>
      <c r="F11" s="7"/>
      <c r="G11" s="7"/>
    </row>
    <row r="12" spans="1:8" x14ac:dyDescent="0.2">
      <c r="A12" s="7"/>
      <c r="B12" s="7"/>
      <c r="C12" s="7"/>
      <c r="D12" s="7"/>
      <c r="E12" s="7"/>
      <c r="F12" s="7"/>
      <c r="G12" s="7"/>
    </row>
  </sheetData>
  <mergeCells count="2">
    <mergeCell ref="A1:G1"/>
    <mergeCell ref="A9:H9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verticalDpi="9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62"/>
  <sheetViews>
    <sheetView tabSelected="1" view="pageBreakPreview" zoomScale="107" zoomScaleNormal="100" zoomScaleSheetLayoutView="107" workbookViewId="0">
      <selection activeCell="T11" sqref="T11"/>
    </sheetView>
  </sheetViews>
  <sheetFormatPr defaultColWidth="8.85546875" defaultRowHeight="12.75" x14ac:dyDescent="0.2"/>
  <cols>
    <col min="1" max="1" width="19.140625" style="7" customWidth="1"/>
    <col min="2" max="24" width="6.7109375" style="7" customWidth="1"/>
    <col min="25" max="16384" width="8.85546875" style="7"/>
  </cols>
  <sheetData>
    <row r="1" spans="1:24" ht="15" customHeight="1" x14ac:dyDescent="0.2">
      <c r="A1" s="60" t="s">
        <v>90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</row>
    <row r="2" spans="1:24" ht="15.75" x14ac:dyDescent="0.25">
      <c r="A2" s="2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24" ht="17.25" customHeight="1" x14ac:dyDescent="0.25">
      <c r="A3" s="20" t="s">
        <v>23</v>
      </c>
    </row>
    <row r="4" spans="1:24" ht="20.25" customHeight="1" x14ac:dyDescent="0.2">
      <c r="A4" s="6"/>
      <c r="B4" s="29">
        <v>2000</v>
      </c>
      <c r="C4" s="29">
        <v>2001</v>
      </c>
      <c r="D4" s="29" t="s">
        <v>15</v>
      </c>
      <c r="E4" s="29" t="s">
        <v>16</v>
      </c>
      <c r="F4" s="29" t="s">
        <v>17</v>
      </c>
      <c r="G4" s="29" t="s">
        <v>18</v>
      </c>
      <c r="H4" s="29" t="s">
        <v>20</v>
      </c>
      <c r="I4" s="29" t="s">
        <v>21</v>
      </c>
      <c r="J4" s="29" t="s">
        <v>22</v>
      </c>
      <c r="K4" s="29">
        <v>2009</v>
      </c>
      <c r="L4" s="29">
        <v>2010</v>
      </c>
      <c r="M4" s="29">
        <v>2011</v>
      </c>
      <c r="N4" s="29">
        <v>2012</v>
      </c>
      <c r="O4" s="29">
        <v>2013</v>
      </c>
      <c r="P4" s="29">
        <v>2014</v>
      </c>
      <c r="Q4" s="29">
        <v>2015</v>
      </c>
      <c r="R4" s="29">
        <v>2016</v>
      </c>
      <c r="S4" s="29">
        <v>2017</v>
      </c>
      <c r="T4" s="29">
        <v>2018</v>
      </c>
      <c r="U4" s="29">
        <v>2019</v>
      </c>
      <c r="V4" s="29">
        <v>2020</v>
      </c>
      <c r="W4" s="29">
        <v>2021</v>
      </c>
      <c r="X4" s="29">
        <v>2022</v>
      </c>
    </row>
    <row r="5" spans="1:24" ht="14.1" customHeight="1" x14ac:dyDescent="0.2">
      <c r="A5" s="21" t="s">
        <v>28</v>
      </c>
      <c r="B5" s="10">
        <v>51</v>
      </c>
      <c r="C5" s="10">
        <v>71</v>
      </c>
      <c r="D5" s="10">
        <v>51</v>
      </c>
      <c r="E5" s="10">
        <v>61</v>
      </c>
      <c r="F5" s="10">
        <v>76</v>
      </c>
      <c r="G5" s="10">
        <v>93</v>
      </c>
      <c r="H5" s="10">
        <v>72</v>
      </c>
      <c r="I5" s="10">
        <v>55</v>
      </c>
      <c r="J5" s="10">
        <v>62</v>
      </c>
      <c r="K5" s="10">
        <v>44</v>
      </c>
      <c r="L5" s="10">
        <v>68</v>
      </c>
      <c r="M5" s="10">
        <v>44</v>
      </c>
      <c r="N5" s="10">
        <v>50</v>
      </c>
      <c r="O5" s="10">
        <v>45</v>
      </c>
      <c r="P5" s="10">
        <v>51</v>
      </c>
      <c r="Q5" s="10">
        <v>57</v>
      </c>
      <c r="R5" s="10">
        <v>68</v>
      </c>
      <c r="S5" s="10">
        <v>76</v>
      </c>
      <c r="T5" s="10">
        <v>62</v>
      </c>
      <c r="U5" s="10">
        <v>59</v>
      </c>
      <c r="V5" s="10">
        <v>59</v>
      </c>
      <c r="W5" s="10">
        <v>57</v>
      </c>
      <c r="X5" s="10">
        <v>42</v>
      </c>
    </row>
    <row r="6" spans="1:24" ht="14.1" customHeight="1" x14ac:dyDescent="0.2">
      <c r="A6" s="21" t="s">
        <v>26</v>
      </c>
      <c r="B6" s="10">
        <v>1</v>
      </c>
      <c r="C6" s="10">
        <v>0</v>
      </c>
      <c r="D6" s="10">
        <v>0</v>
      </c>
      <c r="E6" s="10">
        <v>2</v>
      </c>
      <c r="F6" s="10">
        <v>1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1</v>
      </c>
      <c r="M6" s="10">
        <v>0</v>
      </c>
      <c r="N6" s="10">
        <v>2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</row>
    <row r="7" spans="1:24" ht="14.1" customHeight="1" x14ac:dyDescent="0.2">
      <c r="A7" s="21" t="s">
        <v>24</v>
      </c>
      <c r="B7" s="10">
        <v>0</v>
      </c>
      <c r="C7" s="10">
        <v>11</v>
      </c>
      <c r="D7" s="10">
        <v>12</v>
      </c>
      <c r="E7" s="10">
        <v>45</v>
      </c>
      <c r="F7" s="10">
        <v>6</v>
      </c>
      <c r="G7" s="10">
        <v>14</v>
      </c>
      <c r="H7" s="10">
        <v>15</v>
      </c>
      <c r="I7" s="10">
        <v>137</v>
      </c>
      <c r="J7" s="10">
        <v>157</v>
      </c>
      <c r="K7" s="10">
        <v>19</v>
      </c>
      <c r="L7" s="10">
        <v>23</v>
      </c>
      <c r="M7" s="10">
        <v>8</v>
      </c>
      <c r="N7" s="10">
        <v>11</v>
      </c>
      <c r="O7" s="10">
        <v>48</v>
      </c>
      <c r="P7" s="10">
        <v>21</v>
      </c>
      <c r="Q7" s="10">
        <v>17</v>
      </c>
      <c r="R7" s="10">
        <v>27</v>
      </c>
      <c r="S7" s="10">
        <v>24</v>
      </c>
      <c r="T7" s="10">
        <v>26</v>
      </c>
      <c r="U7" s="10">
        <v>10</v>
      </c>
      <c r="V7" s="10">
        <v>16</v>
      </c>
      <c r="W7" s="10">
        <v>17</v>
      </c>
      <c r="X7" s="10">
        <v>13</v>
      </c>
    </row>
    <row r="8" spans="1:24" ht="14.1" customHeight="1" x14ac:dyDescent="0.2">
      <c r="A8" s="21" t="s">
        <v>25</v>
      </c>
      <c r="B8" s="11">
        <v>1</v>
      </c>
      <c r="C8" s="11">
        <v>0</v>
      </c>
      <c r="D8" s="11">
        <v>1</v>
      </c>
      <c r="E8" s="11">
        <v>2</v>
      </c>
      <c r="F8" s="11">
        <v>2</v>
      </c>
      <c r="G8" s="11">
        <v>3</v>
      </c>
      <c r="H8" s="11">
        <v>1</v>
      </c>
      <c r="I8" s="11">
        <v>7</v>
      </c>
      <c r="J8" s="11">
        <v>0</v>
      </c>
      <c r="K8" s="11">
        <v>2</v>
      </c>
      <c r="L8" s="38">
        <v>2</v>
      </c>
      <c r="M8" s="38">
        <v>3</v>
      </c>
      <c r="N8" s="38">
        <v>2</v>
      </c>
      <c r="O8" s="38">
        <v>10</v>
      </c>
      <c r="P8" s="38">
        <v>0</v>
      </c>
      <c r="Q8" s="38">
        <v>1</v>
      </c>
      <c r="R8" s="38">
        <v>2</v>
      </c>
      <c r="S8" s="38">
        <v>1</v>
      </c>
      <c r="T8" s="38">
        <v>2</v>
      </c>
      <c r="U8" s="38">
        <v>1</v>
      </c>
      <c r="V8" s="38">
        <v>1</v>
      </c>
      <c r="W8" s="38">
        <v>2</v>
      </c>
      <c r="X8" s="38">
        <v>0</v>
      </c>
    </row>
    <row r="9" spans="1:24" ht="15" customHeight="1" x14ac:dyDescent="0.2">
      <c r="A9" s="58" t="s">
        <v>87</v>
      </c>
      <c r="B9" s="58"/>
      <c r="C9" s="59"/>
      <c r="D9" s="59"/>
      <c r="E9" s="59"/>
      <c r="F9" s="63"/>
      <c r="G9" s="63"/>
      <c r="H9" s="63"/>
      <c r="I9" s="63"/>
      <c r="J9" s="63"/>
    </row>
    <row r="10" spans="1:24" ht="15" customHeight="1" x14ac:dyDescent="0.2">
      <c r="A10" s="32"/>
      <c r="B10" s="32"/>
    </row>
    <row r="12" spans="1:24" ht="16.5" customHeight="1" x14ac:dyDescent="0.2">
      <c r="A12" s="60" t="s">
        <v>91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</row>
    <row r="13" spans="1:24" ht="16.5" customHeight="1" x14ac:dyDescent="0.2">
      <c r="A13" s="27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24" ht="18" customHeight="1" x14ac:dyDescent="0.25">
      <c r="A14" s="20" t="s">
        <v>23</v>
      </c>
    </row>
    <row r="15" spans="1:24" ht="21.75" customHeight="1" x14ac:dyDescent="0.2">
      <c r="A15" s="6"/>
      <c r="B15" s="29">
        <v>2000</v>
      </c>
      <c r="C15" s="29">
        <v>2001</v>
      </c>
      <c r="D15" s="29" t="s">
        <v>15</v>
      </c>
      <c r="E15" s="29" t="s">
        <v>16</v>
      </c>
      <c r="F15" s="29" t="s">
        <v>17</v>
      </c>
      <c r="G15" s="29" t="s">
        <v>18</v>
      </c>
      <c r="H15" s="29" t="s">
        <v>20</v>
      </c>
      <c r="I15" s="29" t="s">
        <v>21</v>
      </c>
      <c r="J15" s="29" t="s">
        <v>22</v>
      </c>
      <c r="K15" s="29">
        <v>2009</v>
      </c>
      <c r="L15" s="29">
        <v>2010</v>
      </c>
      <c r="M15" s="29">
        <v>2011</v>
      </c>
      <c r="N15" s="29">
        <v>2012</v>
      </c>
      <c r="O15" s="29">
        <v>2013</v>
      </c>
      <c r="P15" s="29">
        <v>2014</v>
      </c>
      <c r="Q15" s="29">
        <v>2015</v>
      </c>
      <c r="R15" s="29">
        <v>2016</v>
      </c>
      <c r="S15" s="29">
        <v>2017</v>
      </c>
      <c r="T15" s="29">
        <v>2018</v>
      </c>
      <c r="U15" s="29">
        <v>2019</v>
      </c>
      <c r="V15" s="29">
        <v>2020</v>
      </c>
      <c r="W15" s="29">
        <v>2021</v>
      </c>
      <c r="X15" s="29">
        <v>2022</v>
      </c>
    </row>
    <row r="16" spans="1:24" ht="14.1" customHeight="1" x14ac:dyDescent="0.2">
      <c r="A16" s="21" t="s">
        <v>28</v>
      </c>
      <c r="B16" s="10">
        <v>3</v>
      </c>
      <c r="C16" s="10">
        <v>2</v>
      </c>
      <c r="D16" s="10">
        <v>4</v>
      </c>
      <c r="E16" s="10">
        <v>7</v>
      </c>
      <c r="F16" s="10">
        <v>7</v>
      </c>
      <c r="G16" s="10">
        <v>4</v>
      </c>
      <c r="H16" s="10">
        <v>6</v>
      </c>
      <c r="I16" s="10">
        <v>5</v>
      </c>
      <c r="J16" s="10">
        <v>6</v>
      </c>
      <c r="K16" s="10">
        <v>7</v>
      </c>
      <c r="L16" s="10">
        <v>6</v>
      </c>
      <c r="M16" s="10">
        <v>7</v>
      </c>
      <c r="N16" s="10">
        <v>5</v>
      </c>
      <c r="O16" s="10">
        <v>5</v>
      </c>
      <c r="P16" s="10">
        <v>7</v>
      </c>
      <c r="Q16" s="10">
        <v>2</v>
      </c>
      <c r="R16" s="10">
        <v>4</v>
      </c>
      <c r="S16" s="10">
        <v>6</v>
      </c>
      <c r="T16" s="10">
        <v>3</v>
      </c>
      <c r="U16" s="10">
        <v>6</v>
      </c>
      <c r="V16" s="10">
        <v>2</v>
      </c>
      <c r="W16" s="10">
        <v>2</v>
      </c>
      <c r="X16" s="10">
        <v>1</v>
      </c>
    </row>
    <row r="17" spans="1:24" ht="14.1" customHeight="1" x14ac:dyDescent="0.2">
      <c r="A17" s="21" t="s">
        <v>26</v>
      </c>
      <c r="B17" s="10">
        <v>0</v>
      </c>
      <c r="C17" s="10">
        <v>0</v>
      </c>
      <c r="D17" s="10">
        <v>1</v>
      </c>
      <c r="E17" s="10">
        <v>1</v>
      </c>
      <c r="F17" s="10">
        <v>0</v>
      </c>
      <c r="G17" s="10">
        <v>0</v>
      </c>
      <c r="H17" s="10">
        <v>1</v>
      </c>
      <c r="I17" s="10">
        <v>0</v>
      </c>
      <c r="J17" s="10">
        <v>0</v>
      </c>
      <c r="K17" s="10">
        <v>1</v>
      </c>
      <c r="L17" s="10">
        <v>1</v>
      </c>
      <c r="M17" s="10">
        <v>1</v>
      </c>
      <c r="N17" s="10">
        <v>0</v>
      </c>
      <c r="O17" s="10">
        <v>0</v>
      </c>
      <c r="P17" s="10">
        <v>1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</row>
    <row r="18" spans="1:24" ht="14.1" customHeight="1" x14ac:dyDescent="0.2">
      <c r="A18" s="21" t="s">
        <v>24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1</v>
      </c>
      <c r="H18" s="10">
        <v>1</v>
      </c>
      <c r="I18" s="10">
        <v>0</v>
      </c>
      <c r="J18" s="10">
        <v>5</v>
      </c>
      <c r="K18" s="10">
        <v>0</v>
      </c>
      <c r="L18" s="10">
        <v>1</v>
      </c>
      <c r="M18" s="10">
        <v>0</v>
      </c>
      <c r="N18" s="10">
        <v>0</v>
      </c>
      <c r="O18" s="10">
        <v>3</v>
      </c>
      <c r="P18" s="10">
        <v>2</v>
      </c>
      <c r="Q18" s="10">
        <v>2</v>
      </c>
      <c r="R18" s="10">
        <v>2</v>
      </c>
      <c r="S18" s="10">
        <v>1</v>
      </c>
      <c r="T18" s="10">
        <v>1</v>
      </c>
      <c r="U18" s="10">
        <v>2</v>
      </c>
      <c r="V18" s="10">
        <v>0</v>
      </c>
      <c r="W18" s="10">
        <v>0</v>
      </c>
      <c r="X18" s="10">
        <v>1</v>
      </c>
    </row>
    <row r="19" spans="1:24" ht="14.1" customHeight="1" x14ac:dyDescent="0.2">
      <c r="A19" s="21" t="s">
        <v>25</v>
      </c>
      <c r="B19" s="11">
        <v>0</v>
      </c>
      <c r="C19" s="11">
        <v>0</v>
      </c>
      <c r="D19" s="11">
        <v>0</v>
      </c>
      <c r="E19" s="11">
        <v>0</v>
      </c>
      <c r="F19" s="11">
        <v>1</v>
      </c>
      <c r="G19" s="11">
        <v>0</v>
      </c>
      <c r="H19" s="11">
        <v>0</v>
      </c>
      <c r="I19" s="11">
        <v>0</v>
      </c>
      <c r="J19" s="11">
        <v>1</v>
      </c>
      <c r="K19" s="11">
        <v>0</v>
      </c>
      <c r="L19" s="38">
        <v>1</v>
      </c>
      <c r="M19" s="38">
        <v>1</v>
      </c>
      <c r="N19" s="38">
        <v>3</v>
      </c>
      <c r="O19" s="38">
        <v>0</v>
      </c>
      <c r="P19" s="38">
        <v>1</v>
      </c>
      <c r="Q19" s="38">
        <v>2</v>
      </c>
      <c r="R19" s="38">
        <v>0</v>
      </c>
      <c r="S19" s="38">
        <v>1</v>
      </c>
      <c r="T19" s="38">
        <v>0</v>
      </c>
      <c r="U19" s="38">
        <v>0</v>
      </c>
      <c r="V19" s="38">
        <v>1</v>
      </c>
      <c r="W19" s="38">
        <v>0</v>
      </c>
      <c r="X19" s="38">
        <v>0</v>
      </c>
    </row>
    <row r="20" spans="1:24" ht="16.5" customHeight="1" x14ac:dyDescent="0.2">
      <c r="A20" s="58" t="s">
        <v>87</v>
      </c>
      <c r="B20" s="58"/>
      <c r="C20" s="59"/>
      <c r="D20" s="59"/>
      <c r="E20" s="59"/>
      <c r="F20" s="59"/>
      <c r="G20" s="59"/>
    </row>
    <row r="21" spans="1:24" ht="22.9" customHeight="1" x14ac:dyDescent="0.2">
      <c r="A21" s="15"/>
    </row>
    <row r="22" spans="1:24" ht="27" customHeight="1" x14ac:dyDescent="0.2">
      <c r="A22" s="60" t="s">
        <v>92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</row>
    <row r="23" spans="1:24" ht="18.75" customHeight="1" x14ac:dyDescent="0.2">
      <c r="A23" s="27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spans="1:24" ht="18" customHeight="1" x14ac:dyDescent="0.25">
      <c r="A24" s="20" t="s">
        <v>23</v>
      </c>
    </row>
    <row r="25" spans="1:24" ht="19.5" customHeight="1" x14ac:dyDescent="0.2">
      <c r="A25" s="6"/>
      <c r="B25" s="29">
        <v>2000</v>
      </c>
      <c r="C25" s="29">
        <v>2001</v>
      </c>
      <c r="D25" s="29" t="s">
        <v>15</v>
      </c>
      <c r="E25" s="29" t="s">
        <v>16</v>
      </c>
      <c r="F25" s="29" t="s">
        <v>17</v>
      </c>
      <c r="G25" s="29" t="s">
        <v>18</v>
      </c>
      <c r="H25" s="29" t="s">
        <v>20</v>
      </c>
      <c r="I25" s="29" t="s">
        <v>21</v>
      </c>
      <c r="J25" s="29" t="s">
        <v>22</v>
      </c>
      <c r="K25" s="29">
        <v>2009</v>
      </c>
      <c r="L25" s="29">
        <v>2010</v>
      </c>
      <c r="M25" s="29">
        <v>2011</v>
      </c>
      <c r="N25" s="29">
        <v>2012</v>
      </c>
      <c r="O25" s="29">
        <v>2013</v>
      </c>
      <c r="P25" s="29">
        <v>2014</v>
      </c>
      <c r="Q25" s="29">
        <v>2015</v>
      </c>
      <c r="R25" s="29">
        <v>2016</v>
      </c>
      <c r="S25" s="29">
        <v>2017</v>
      </c>
      <c r="T25" s="29">
        <v>2018</v>
      </c>
      <c r="U25" s="29">
        <v>2019</v>
      </c>
      <c r="V25" s="29">
        <v>2020</v>
      </c>
      <c r="W25" s="29">
        <v>2021</v>
      </c>
      <c r="X25" s="29">
        <v>2022</v>
      </c>
    </row>
    <row r="26" spans="1:24" ht="14.1" customHeight="1" x14ac:dyDescent="0.2">
      <c r="A26" s="21" t="s">
        <v>28</v>
      </c>
      <c r="B26" s="10">
        <v>27</v>
      </c>
      <c r="C26" s="10">
        <v>19</v>
      </c>
      <c r="D26" s="10">
        <v>17</v>
      </c>
      <c r="E26" s="10">
        <v>19</v>
      </c>
      <c r="F26" s="10">
        <v>21</v>
      </c>
      <c r="G26" s="10">
        <v>26</v>
      </c>
      <c r="H26" s="10">
        <v>28</v>
      </c>
      <c r="I26" s="10">
        <v>38</v>
      </c>
      <c r="J26" s="10">
        <v>25</v>
      </c>
      <c r="K26" s="10">
        <v>19</v>
      </c>
      <c r="L26" s="10">
        <v>29</v>
      </c>
      <c r="M26" s="10">
        <v>15</v>
      </c>
      <c r="N26" s="10">
        <v>22</v>
      </c>
      <c r="O26" s="10">
        <v>16</v>
      </c>
      <c r="P26" s="10">
        <v>28</v>
      </c>
      <c r="Q26" s="10">
        <v>29</v>
      </c>
      <c r="R26" s="10">
        <v>23</v>
      </c>
      <c r="S26" s="10">
        <v>26</v>
      </c>
      <c r="T26" s="10">
        <v>29</v>
      </c>
      <c r="U26" s="10">
        <v>35</v>
      </c>
      <c r="V26" s="10">
        <v>15</v>
      </c>
      <c r="W26" s="10">
        <v>26</v>
      </c>
      <c r="X26" s="10">
        <v>23</v>
      </c>
    </row>
    <row r="27" spans="1:24" ht="14.1" customHeight="1" x14ac:dyDescent="0.2">
      <c r="A27" s="21" t="s">
        <v>26</v>
      </c>
      <c r="B27" s="10">
        <v>2</v>
      </c>
      <c r="C27" s="10">
        <v>0</v>
      </c>
      <c r="D27" s="10">
        <v>1</v>
      </c>
      <c r="E27" s="10">
        <v>1</v>
      </c>
      <c r="F27" s="10">
        <v>0</v>
      </c>
      <c r="G27" s="10">
        <v>0</v>
      </c>
      <c r="H27" s="10">
        <v>1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</row>
    <row r="28" spans="1:24" ht="14.1" customHeight="1" x14ac:dyDescent="0.2">
      <c r="A28" s="21" t="s">
        <v>24</v>
      </c>
      <c r="B28" s="10">
        <v>0</v>
      </c>
      <c r="C28" s="10">
        <v>0</v>
      </c>
      <c r="D28" s="10">
        <v>1</v>
      </c>
      <c r="E28" s="10">
        <v>9</v>
      </c>
      <c r="F28" s="10">
        <v>2</v>
      </c>
      <c r="G28" s="10">
        <v>0</v>
      </c>
      <c r="H28" s="10">
        <v>1</v>
      </c>
      <c r="I28" s="10">
        <v>1</v>
      </c>
      <c r="J28" s="10">
        <v>9</v>
      </c>
      <c r="K28" s="10">
        <v>0</v>
      </c>
      <c r="L28" s="10">
        <v>4</v>
      </c>
      <c r="M28" s="10">
        <v>1</v>
      </c>
      <c r="N28" s="10">
        <v>5</v>
      </c>
      <c r="O28" s="10">
        <v>1</v>
      </c>
      <c r="P28" s="10">
        <v>1</v>
      </c>
      <c r="Q28" s="10">
        <v>5</v>
      </c>
      <c r="R28" s="10">
        <v>18</v>
      </c>
      <c r="S28" s="10">
        <v>4</v>
      </c>
      <c r="T28" s="10">
        <v>5</v>
      </c>
      <c r="U28" s="10">
        <v>12</v>
      </c>
      <c r="V28" s="10">
        <v>1</v>
      </c>
      <c r="W28" s="10">
        <v>2</v>
      </c>
      <c r="X28" s="10">
        <v>5</v>
      </c>
    </row>
    <row r="29" spans="1:24" ht="14.1" customHeight="1" x14ac:dyDescent="0.2">
      <c r="A29" s="21" t="s">
        <v>25</v>
      </c>
      <c r="B29" s="11">
        <v>15</v>
      </c>
      <c r="C29" s="11">
        <v>0</v>
      </c>
      <c r="D29" s="11">
        <v>3</v>
      </c>
      <c r="E29" s="11">
        <v>0</v>
      </c>
      <c r="F29" s="11">
        <v>2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38">
        <v>0</v>
      </c>
      <c r="M29" s="38">
        <v>1</v>
      </c>
      <c r="N29" s="38">
        <v>2</v>
      </c>
      <c r="O29" s="38">
        <v>0</v>
      </c>
      <c r="P29" s="38">
        <v>7</v>
      </c>
      <c r="Q29" s="38">
        <v>0</v>
      </c>
      <c r="R29" s="38">
        <v>5</v>
      </c>
      <c r="S29" s="38">
        <v>0</v>
      </c>
      <c r="T29" s="38">
        <v>0</v>
      </c>
      <c r="U29" s="38">
        <v>4</v>
      </c>
      <c r="V29" s="38">
        <v>1</v>
      </c>
      <c r="W29" s="38">
        <v>2</v>
      </c>
      <c r="X29" s="38">
        <v>0</v>
      </c>
    </row>
    <row r="30" spans="1:24" ht="12.75" customHeight="1" x14ac:dyDescent="0.2">
      <c r="A30" s="58" t="s">
        <v>87</v>
      </c>
      <c r="B30" s="58"/>
      <c r="C30" s="59"/>
      <c r="D30" s="59"/>
      <c r="E30" s="59"/>
      <c r="F30" s="59"/>
      <c r="G30" s="63"/>
      <c r="H30" s="63"/>
    </row>
    <row r="31" spans="1:24" ht="27.6" customHeight="1" x14ac:dyDescent="0.2"/>
    <row r="32" spans="1:24" ht="16.5" customHeight="1" x14ac:dyDescent="0.2">
      <c r="A32" s="60" t="s">
        <v>93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</row>
    <row r="33" spans="1:24" ht="16.5" customHeight="1" x14ac:dyDescent="0.2">
      <c r="A33" s="27"/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pans="1:24" ht="19.5" customHeight="1" x14ac:dyDescent="0.25">
      <c r="A34" s="20" t="s">
        <v>23</v>
      </c>
    </row>
    <row r="35" spans="1:24" ht="23.25" customHeight="1" x14ac:dyDescent="0.2">
      <c r="A35" s="6"/>
      <c r="B35" s="29">
        <v>2000</v>
      </c>
      <c r="C35" s="29">
        <v>2001</v>
      </c>
      <c r="D35" s="29" t="s">
        <v>15</v>
      </c>
      <c r="E35" s="29" t="s">
        <v>16</v>
      </c>
      <c r="F35" s="29" t="s">
        <v>17</v>
      </c>
      <c r="G35" s="29" t="s">
        <v>18</v>
      </c>
      <c r="H35" s="29" t="s">
        <v>20</v>
      </c>
      <c r="I35" s="29" t="s">
        <v>21</v>
      </c>
      <c r="J35" s="29" t="s">
        <v>22</v>
      </c>
      <c r="K35" s="29">
        <v>2009</v>
      </c>
      <c r="L35" s="29">
        <v>2010</v>
      </c>
      <c r="M35" s="29">
        <v>2011</v>
      </c>
      <c r="N35" s="29">
        <v>2012</v>
      </c>
      <c r="O35" s="29">
        <v>2013</v>
      </c>
      <c r="P35" s="29">
        <v>2014</v>
      </c>
      <c r="Q35" s="29">
        <v>2015</v>
      </c>
      <c r="R35" s="29">
        <v>2016</v>
      </c>
      <c r="S35" s="29">
        <v>2017</v>
      </c>
      <c r="T35" s="29">
        <v>2018</v>
      </c>
      <c r="U35" s="29">
        <v>2019</v>
      </c>
      <c r="V35" s="29">
        <v>2020</v>
      </c>
      <c r="W35" s="29">
        <v>2021</v>
      </c>
      <c r="X35" s="29">
        <v>2022</v>
      </c>
    </row>
    <row r="36" spans="1:24" ht="14.1" customHeight="1" x14ac:dyDescent="0.2">
      <c r="A36" s="21" t="s">
        <v>28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1</v>
      </c>
      <c r="I36" s="10">
        <v>0</v>
      </c>
      <c r="J36" s="10">
        <v>0</v>
      </c>
      <c r="K36" s="10">
        <v>1</v>
      </c>
      <c r="L36" s="10">
        <v>0</v>
      </c>
      <c r="M36" s="10">
        <v>0</v>
      </c>
      <c r="N36" s="10">
        <v>1</v>
      </c>
      <c r="O36" s="10">
        <v>0</v>
      </c>
      <c r="P36" s="10">
        <v>0</v>
      </c>
      <c r="Q36" s="10">
        <v>0</v>
      </c>
      <c r="R36" s="10">
        <v>0</v>
      </c>
      <c r="S36" s="10">
        <v>2</v>
      </c>
      <c r="T36" s="10">
        <v>0</v>
      </c>
      <c r="U36" s="10">
        <v>1</v>
      </c>
      <c r="V36" s="10">
        <v>0</v>
      </c>
      <c r="W36" s="10">
        <v>0</v>
      </c>
      <c r="X36" s="10">
        <v>0</v>
      </c>
    </row>
    <row r="37" spans="1:24" ht="14.1" customHeight="1" x14ac:dyDescent="0.2">
      <c r="A37" s="21" t="s">
        <v>26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</row>
    <row r="38" spans="1:24" ht="14.1" customHeight="1" x14ac:dyDescent="0.2">
      <c r="A38" s="21" t="s">
        <v>24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2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</row>
    <row r="39" spans="1:24" ht="14.1" customHeight="1" x14ac:dyDescent="0.2">
      <c r="A39" s="21" t="s">
        <v>25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</row>
    <row r="40" spans="1:24" ht="12.75" customHeight="1" x14ac:dyDescent="0.2">
      <c r="A40" s="58" t="s">
        <v>88</v>
      </c>
      <c r="B40" s="58"/>
      <c r="C40" s="59"/>
      <c r="D40" s="59"/>
      <c r="E40" s="59"/>
      <c r="F40" s="59"/>
      <c r="G40" s="59"/>
    </row>
    <row r="41" spans="1:24" ht="21.75" customHeight="1" x14ac:dyDescent="0.2"/>
    <row r="42" spans="1:24" ht="22.5" customHeight="1" x14ac:dyDescent="0.25">
      <c r="A42" s="60" t="s">
        <v>94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</row>
    <row r="43" spans="1:24" ht="17.25" customHeight="1" x14ac:dyDescent="0.25">
      <c r="A43" s="27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24" ht="16.5" customHeight="1" x14ac:dyDescent="0.25">
      <c r="A44" s="20" t="s">
        <v>23</v>
      </c>
    </row>
    <row r="45" spans="1:24" ht="23.25" customHeight="1" x14ac:dyDescent="0.2">
      <c r="A45" s="6"/>
      <c r="B45" s="29">
        <v>2000</v>
      </c>
      <c r="C45" s="29">
        <v>2001</v>
      </c>
      <c r="D45" s="29" t="s">
        <v>15</v>
      </c>
      <c r="E45" s="29" t="s">
        <v>16</v>
      </c>
      <c r="F45" s="29" t="s">
        <v>17</v>
      </c>
      <c r="G45" s="29" t="s">
        <v>18</v>
      </c>
      <c r="H45" s="29" t="s">
        <v>20</v>
      </c>
      <c r="I45" s="29" t="s">
        <v>21</v>
      </c>
      <c r="J45" s="29" t="s">
        <v>22</v>
      </c>
      <c r="K45" s="29">
        <v>2009</v>
      </c>
      <c r="L45" s="29">
        <v>2010</v>
      </c>
      <c r="M45" s="29">
        <v>2011</v>
      </c>
      <c r="N45" s="29">
        <v>2012</v>
      </c>
      <c r="O45" s="29">
        <v>2013</v>
      </c>
      <c r="P45" s="29">
        <v>2014</v>
      </c>
      <c r="Q45" s="29">
        <v>2015</v>
      </c>
      <c r="R45" s="29">
        <v>2016</v>
      </c>
      <c r="S45" s="29">
        <v>2017</v>
      </c>
      <c r="T45" s="29">
        <v>2018</v>
      </c>
      <c r="U45" s="29">
        <v>2019</v>
      </c>
      <c r="V45" s="29">
        <v>2020</v>
      </c>
      <c r="W45" s="29">
        <v>2021</v>
      </c>
      <c r="X45" s="29">
        <v>2022</v>
      </c>
    </row>
    <row r="46" spans="1:24" ht="14.1" customHeight="1" x14ac:dyDescent="0.2">
      <c r="A46" s="21" t="s">
        <v>28</v>
      </c>
      <c r="B46" s="10">
        <v>2</v>
      </c>
      <c r="C46" s="10">
        <v>2</v>
      </c>
      <c r="D46" s="10">
        <v>2</v>
      </c>
      <c r="E46" s="10">
        <v>2</v>
      </c>
      <c r="F46" s="10">
        <v>3</v>
      </c>
      <c r="G46" s="10">
        <v>6</v>
      </c>
      <c r="H46" s="10">
        <v>2</v>
      </c>
      <c r="I46" s="10">
        <v>3</v>
      </c>
      <c r="J46" s="10">
        <v>3</v>
      </c>
      <c r="K46" s="10">
        <v>0</v>
      </c>
      <c r="L46" s="10">
        <v>3</v>
      </c>
      <c r="M46" s="10">
        <v>2</v>
      </c>
      <c r="N46" s="10">
        <v>0</v>
      </c>
      <c r="O46" s="10">
        <v>3</v>
      </c>
      <c r="P46" s="10">
        <v>3</v>
      </c>
      <c r="Q46" s="10">
        <v>2</v>
      </c>
      <c r="R46" s="10">
        <v>2</v>
      </c>
      <c r="S46" s="10">
        <v>4</v>
      </c>
      <c r="T46" s="10">
        <v>7</v>
      </c>
      <c r="U46" s="10">
        <v>3</v>
      </c>
      <c r="V46" s="10">
        <v>1</v>
      </c>
      <c r="W46" s="10">
        <v>0</v>
      </c>
      <c r="X46" s="10">
        <v>5</v>
      </c>
    </row>
    <row r="47" spans="1:24" ht="14.1" customHeight="1" x14ac:dyDescent="0.2">
      <c r="A47" s="21" t="s">
        <v>26</v>
      </c>
      <c r="B47" s="10">
        <v>0</v>
      </c>
      <c r="C47" s="10">
        <v>0</v>
      </c>
      <c r="D47" s="10">
        <v>1</v>
      </c>
      <c r="E47" s="10">
        <v>1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1</v>
      </c>
    </row>
    <row r="48" spans="1:24" ht="14.1" customHeight="1" x14ac:dyDescent="0.2">
      <c r="A48" s="21" t="s">
        <v>24</v>
      </c>
      <c r="B48" s="10">
        <v>0</v>
      </c>
      <c r="C48" s="10">
        <v>2</v>
      </c>
      <c r="D48" s="10">
        <v>0</v>
      </c>
      <c r="E48" s="10">
        <v>0</v>
      </c>
      <c r="F48" s="10">
        <v>1</v>
      </c>
      <c r="G48" s="10">
        <v>1</v>
      </c>
      <c r="H48" s="10">
        <v>1</v>
      </c>
      <c r="I48" s="10">
        <v>3</v>
      </c>
      <c r="J48" s="10">
        <v>1</v>
      </c>
      <c r="K48" s="10">
        <v>0</v>
      </c>
      <c r="L48" s="10">
        <v>2</v>
      </c>
      <c r="M48" s="10">
        <v>1</v>
      </c>
      <c r="N48" s="10">
        <v>0</v>
      </c>
      <c r="O48" s="10">
        <v>3</v>
      </c>
      <c r="P48" s="10">
        <v>0</v>
      </c>
      <c r="Q48" s="10">
        <v>2</v>
      </c>
      <c r="R48" s="10">
        <v>2</v>
      </c>
      <c r="S48" s="10">
        <v>3</v>
      </c>
      <c r="T48" s="10">
        <v>6</v>
      </c>
      <c r="U48" s="10">
        <v>2</v>
      </c>
      <c r="V48" s="10">
        <v>0</v>
      </c>
      <c r="W48" s="10">
        <v>0</v>
      </c>
      <c r="X48" s="10">
        <v>3</v>
      </c>
    </row>
    <row r="49" spans="1:24" ht="14.1" customHeight="1" x14ac:dyDescent="0.2">
      <c r="A49" s="21" t="s">
        <v>25</v>
      </c>
      <c r="B49" s="11">
        <v>3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1</v>
      </c>
      <c r="K49" s="11">
        <v>0</v>
      </c>
      <c r="L49" s="38">
        <v>0</v>
      </c>
      <c r="M49" s="38">
        <v>0</v>
      </c>
      <c r="N49" s="38">
        <v>0</v>
      </c>
      <c r="O49" s="38">
        <v>0</v>
      </c>
      <c r="P49" s="38">
        <v>27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6</v>
      </c>
    </row>
    <row r="50" spans="1:24" ht="12.75" customHeight="1" x14ac:dyDescent="0.2">
      <c r="A50" s="58" t="s">
        <v>87</v>
      </c>
      <c r="B50" s="58"/>
      <c r="C50" s="59"/>
      <c r="D50" s="59"/>
      <c r="E50" s="59"/>
      <c r="F50" s="59"/>
      <c r="G50" s="59"/>
    </row>
    <row r="51" spans="1:24" ht="21" customHeight="1" x14ac:dyDescent="0.2"/>
    <row r="52" spans="1:24" ht="17.25" customHeight="1" x14ac:dyDescent="0.2">
      <c r="A52" s="60" t="s">
        <v>95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2"/>
      <c r="M52" s="62"/>
      <c r="N52" s="62"/>
      <c r="O52" s="62"/>
      <c r="P52" s="62"/>
      <c r="Q52" s="62"/>
    </row>
    <row r="53" spans="1:24" ht="17.25" customHeight="1" x14ac:dyDescent="0.2">
      <c r="A53" s="27"/>
      <c r="B53" s="21"/>
      <c r="C53" s="21"/>
      <c r="D53" s="21"/>
      <c r="E53" s="21"/>
      <c r="F53" s="21"/>
      <c r="G53" s="21"/>
      <c r="H53" s="21"/>
      <c r="I53" s="21"/>
      <c r="J53" s="21"/>
      <c r="K53" s="21"/>
    </row>
    <row r="54" spans="1:24" ht="18.75" customHeight="1" x14ac:dyDescent="0.25">
      <c r="A54" s="20" t="s">
        <v>23</v>
      </c>
    </row>
    <row r="55" spans="1:24" ht="23.25" customHeight="1" x14ac:dyDescent="0.2">
      <c r="A55" s="6"/>
      <c r="B55" s="29">
        <v>2000</v>
      </c>
      <c r="C55" s="29">
        <v>2001</v>
      </c>
      <c r="D55" s="29" t="s">
        <v>15</v>
      </c>
      <c r="E55" s="29" t="s">
        <v>16</v>
      </c>
      <c r="F55" s="29" t="s">
        <v>17</v>
      </c>
      <c r="G55" s="29" t="s">
        <v>18</v>
      </c>
      <c r="H55" s="29" t="s">
        <v>20</v>
      </c>
      <c r="I55" s="29" t="s">
        <v>21</v>
      </c>
      <c r="J55" s="29" t="s">
        <v>22</v>
      </c>
      <c r="K55" s="29">
        <v>2009</v>
      </c>
      <c r="L55" s="29">
        <v>2010</v>
      </c>
      <c r="M55" s="29">
        <v>2011</v>
      </c>
      <c r="N55" s="29">
        <v>2012</v>
      </c>
      <c r="O55" s="29">
        <v>2013</v>
      </c>
      <c r="P55" s="29">
        <v>2014</v>
      </c>
      <c r="Q55" s="29">
        <v>2015</v>
      </c>
      <c r="R55" s="29">
        <v>2016</v>
      </c>
      <c r="S55" s="29">
        <v>2017</v>
      </c>
      <c r="T55" s="29">
        <v>2018</v>
      </c>
      <c r="U55" s="29">
        <v>2019</v>
      </c>
      <c r="V55" s="29">
        <v>2020</v>
      </c>
      <c r="W55" s="29">
        <v>2021</v>
      </c>
      <c r="X55" s="29">
        <v>2022</v>
      </c>
    </row>
    <row r="56" spans="1:24" ht="14.1" customHeight="1" x14ac:dyDescent="0.2">
      <c r="A56" s="21" t="s">
        <v>28</v>
      </c>
      <c r="B56" s="10">
        <v>0</v>
      </c>
      <c r="C56" s="10">
        <v>2</v>
      </c>
      <c r="D56" s="10">
        <v>3</v>
      </c>
      <c r="E56" s="10">
        <v>3</v>
      </c>
      <c r="F56" s="10">
        <v>1</v>
      </c>
      <c r="G56" s="10">
        <v>4</v>
      </c>
      <c r="H56" s="10">
        <v>1</v>
      </c>
      <c r="I56" s="10">
        <v>3</v>
      </c>
      <c r="J56" s="10">
        <v>2</v>
      </c>
      <c r="K56" s="10">
        <v>2</v>
      </c>
      <c r="L56" s="10">
        <v>0</v>
      </c>
      <c r="M56" s="10">
        <v>0</v>
      </c>
      <c r="N56" s="10">
        <v>1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</row>
    <row r="57" spans="1:24" ht="14.1" customHeight="1" x14ac:dyDescent="0.2">
      <c r="A57" s="21" t="s">
        <v>26</v>
      </c>
      <c r="B57" s="10">
        <v>0</v>
      </c>
      <c r="C57" s="10">
        <v>0</v>
      </c>
      <c r="D57" s="10">
        <v>2</v>
      </c>
      <c r="E57" s="10">
        <v>0</v>
      </c>
      <c r="F57" s="10">
        <v>0</v>
      </c>
      <c r="G57" s="10">
        <v>1</v>
      </c>
      <c r="H57" s="10">
        <v>0</v>
      </c>
      <c r="I57" s="10">
        <v>0</v>
      </c>
      <c r="J57" s="10">
        <v>0</v>
      </c>
      <c r="K57" s="10">
        <v>1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</row>
    <row r="58" spans="1:24" ht="14.1" customHeight="1" x14ac:dyDescent="0.2">
      <c r="A58" s="21" t="s">
        <v>24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6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</row>
    <row r="59" spans="1:24" ht="14.1" customHeight="1" x14ac:dyDescent="0.2">
      <c r="A59" s="21" t="s">
        <v>25</v>
      </c>
      <c r="B59" s="11">
        <v>0</v>
      </c>
      <c r="C59" s="11">
        <v>0</v>
      </c>
      <c r="D59" s="11">
        <v>0</v>
      </c>
      <c r="E59" s="11">
        <v>5</v>
      </c>
      <c r="F59" s="11">
        <v>0</v>
      </c>
      <c r="G59" s="11">
        <v>1</v>
      </c>
      <c r="H59" s="11">
        <v>4</v>
      </c>
      <c r="I59" s="11">
        <v>0</v>
      </c>
      <c r="J59" s="11">
        <v>0</v>
      </c>
      <c r="K59" s="11">
        <v>0</v>
      </c>
      <c r="L59" s="38">
        <v>0</v>
      </c>
      <c r="M59" s="38">
        <v>0</v>
      </c>
      <c r="N59" s="38">
        <v>1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</row>
    <row r="60" spans="1:24" ht="12.75" customHeight="1" x14ac:dyDescent="0.2">
      <c r="A60" s="58" t="s">
        <v>85</v>
      </c>
      <c r="B60" s="58"/>
      <c r="C60" s="59"/>
      <c r="D60" s="59"/>
      <c r="E60" s="59"/>
      <c r="F60" s="59"/>
      <c r="G60" s="59"/>
    </row>
    <row r="62" spans="1:24" x14ac:dyDescent="0.2">
      <c r="A62" s="41"/>
      <c r="B62" s="42"/>
      <c r="C62" s="42"/>
      <c r="D62" s="42"/>
      <c r="E62" s="42"/>
    </row>
  </sheetData>
  <mergeCells count="12">
    <mergeCell ref="A1:X1"/>
    <mergeCell ref="A32:X32"/>
    <mergeCell ref="A22:X22"/>
    <mergeCell ref="A12:X12"/>
    <mergeCell ref="A42:X42"/>
    <mergeCell ref="A52:Q52"/>
    <mergeCell ref="A50:G50"/>
    <mergeCell ref="A60:G60"/>
    <mergeCell ref="A9:J9"/>
    <mergeCell ref="A20:G20"/>
    <mergeCell ref="A30:H30"/>
    <mergeCell ref="A40:G40"/>
  </mergeCells>
  <phoneticPr fontId="3" type="noConversion"/>
  <printOptions horizontalCentered="1"/>
  <pageMargins left="0" right="0" top="0.19685039370078741" bottom="0.19685039370078741" header="0.51181102362204722" footer="0.51181102362204722"/>
  <pageSetup paperSize="9" scale="5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0"/>
  <sheetViews>
    <sheetView workbookViewId="0">
      <selection activeCell="E7" sqref="E7"/>
    </sheetView>
  </sheetViews>
  <sheetFormatPr defaultRowHeight="12.75" x14ac:dyDescent="0.2"/>
  <cols>
    <col min="1" max="1" width="18.7109375" customWidth="1"/>
    <col min="2" max="2" width="13.7109375" customWidth="1"/>
    <col min="3" max="3" width="13.5703125" customWidth="1"/>
    <col min="4" max="4" width="13.42578125" customWidth="1"/>
    <col min="5" max="5" width="14.28515625" customWidth="1"/>
    <col min="6" max="6" width="12.140625" customWidth="1"/>
    <col min="7" max="7" width="12.85546875" customWidth="1"/>
  </cols>
  <sheetData>
    <row r="1" spans="1:11" x14ac:dyDescent="0.2">
      <c r="A1" s="56" t="s">
        <v>96</v>
      </c>
      <c r="B1" s="67"/>
      <c r="C1" s="67"/>
      <c r="D1" s="67"/>
      <c r="E1" s="67"/>
      <c r="F1" s="67"/>
      <c r="G1" s="67"/>
      <c r="H1" s="7"/>
      <c r="I1" s="7"/>
    </row>
    <row r="2" spans="1:11" ht="15.75" x14ac:dyDescent="0.2">
      <c r="A2" s="25"/>
      <c r="B2" s="26"/>
      <c r="C2" s="26"/>
      <c r="D2" s="26"/>
      <c r="E2" s="26"/>
      <c r="F2" s="26"/>
      <c r="G2" s="26"/>
      <c r="H2" s="7"/>
      <c r="I2" s="7"/>
    </row>
    <row r="3" spans="1:11" ht="18" customHeight="1" x14ac:dyDescent="0.25">
      <c r="A3" s="20" t="s">
        <v>23</v>
      </c>
      <c r="B3" s="7"/>
      <c r="C3" s="7"/>
      <c r="D3" s="7"/>
      <c r="E3" s="7"/>
      <c r="F3" s="7"/>
      <c r="G3" s="7"/>
      <c r="H3" s="7"/>
      <c r="I3" s="7"/>
    </row>
    <row r="4" spans="1:11" ht="93.6" customHeight="1" x14ac:dyDescent="0.2">
      <c r="A4" s="6"/>
      <c r="B4" s="30" t="s">
        <v>4</v>
      </c>
      <c r="C4" s="30" t="s">
        <v>5</v>
      </c>
      <c r="D4" s="30" t="s">
        <v>6</v>
      </c>
      <c r="E4" s="30" t="s">
        <v>7</v>
      </c>
      <c r="F4" s="30" t="s">
        <v>8</v>
      </c>
      <c r="G4" s="30" t="s">
        <v>19</v>
      </c>
      <c r="H4" s="30" t="s">
        <v>27</v>
      </c>
      <c r="I4" s="7"/>
    </row>
    <row r="5" spans="1:11" s="23" customFormat="1" ht="14.1" customHeight="1" x14ac:dyDescent="0.2">
      <c r="A5" s="8" t="s">
        <v>1</v>
      </c>
      <c r="B5" s="8">
        <v>8</v>
      </c>
      <c r="C5" s="8">
        <v>0</v>
      </c>
      <c r="D5" s="8">
        <v>4</v>
      </c>
      <c r="E5" s="8">
        <v>0</v>
      </c>
      <c r="F5" s="8">
        <v>0</v>
      </c>
      <c r="G5" s="8">
        <v>0</v>
      </c>
      <c r="H5" s="35">
        <f>SUM(B5:G5)</f>
        <v>12</v>
      </c>
      <c r="I5" s="22"/>
    </row>
    <row r="6" spans="1:11" s="23" customFormat="1" ht="14.1" customHeight="1" x14ac:dyDescent="0.2">
      <c r="A6" s="8" t="s">
        <v>0</v>
      </c>
      <c r="B6" s="8">
        <v>1</v>
      </c>
      <c r="C6" s="8">
        <v>1</v>
      </c>
      <c r="D6" s="8">
        <v>0</v>
      </c>
      <c r="E6" s="8">
        <v>0</v>
      </c>
      <c r="F6" s="8">
        <v>0</v>
      </c>
      <c r="G6" s="8">
        <v>0</v>
      </c>
      <c r="H6" s="35">
        <f t="shared" ref="H6:H11" si="0">SUM(B6:G6)</f>
        <v>2</v>
      </c>
      <c r="I6" s="22"/>
    </row>
    <row r="7" spans="1:11" s="23" customFormat="1" ht="14.1" customHeight="1" x14ac:dyDescent="0.2">
      <c r="A7" s="8" t="s">
        <v>14</v>
      </c>
      <c r="B7" s="8">
        <v>3</v>
      </c>
      <c r="C7" s="8">
        <v>1</v>
      </c>
      <c r="D7" s="8">
        <v>2</v>
      </c>
      <c r="E7" s="8">
        <v>0</v>
      </c>
      <c r="F7" s="8">
        <v>0</v>
      </c>
      <c r="G7" s="8">
        <v>0</v>
      </c>
      <c r="H7" s="35">
        <f t="shared" si="0"/>
        <v>6</v>
      </c>
      <c r="I7" s="22"/>
    </row>
    <row r="8" spans="1:11" s="23" customFormat="1" ht="14.1" customHeight="1" x14ac:dyDescent="0.2">
      <c r="A8" s="8" t="s">
        <v>3</v>
      </c>
      <c r="B8" s="8">
        <v>13</v>
      </c>
      <c r="C8" s="8">
        <v>0</v>
      </c>
      <c r="D8" s="8">
        <v>10</v>
      </c>
      <c r="E8" s="8">
        <v>0</v>
      </c>
      <c r="F8" s="8">
        <v>0</v>
      </c>
      <c r="G8" s="8">
        <v>0</v>
      </c>
      <c r="H8" s="35">
        <f t="shared" si="0"/>
        <v>23</v>
      </c>
      <c r="I8" s="22"/>
    </row>
    <row r="9" spans="1:11" s="23" customFormat="1" ht="14.1" customHeight="1" x14ac:dyDescent="0.2">
      <c r="A9" s="8" t="s">
        <v>2</v>
      </c>
      <c r="B9" s="8">
        <v>3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35">
        <f t="shared" si="0"/>
        <v>3</v>
      </c>
      <c r="I9" s="22"/>
    </row>
    <row r="10" spans="1:11" s="23" customFormat="1" ht="14.1" customHeight="1" x14ac:dyDescent="0.2">
      <c r="A10" s="8" t="s">
        <v>83</v>
      </c>
      <c r="B10" s="8">
        <v>14</v>
      </c>
      <c r="C10" s="8">
        <v>3</v>
      </c>
      <c r="D10" s="8">
        <v>7</v>
      </c>
      <c r="E10" s="8">
        <v>1</v>
      </c>
      <c r="F10" s="8">
        <v>0</v>
      </c>
      <c r="G10" s="8">
        <v>0</v>
      </c>
      <c r="H10" s="35">
        <f t="shared" si="0"/>
        <v>25</v>
      </c>
      <c r="I10" s="22"/>
    </row>
    <row r="11" spans="1:11" s="23" customFormat="1" ht="15.75" x14ac:dyDescent="0.2">
      <c r="A11" s="18" t="s">
        <v>27</v>
      </c>
      <c r="B11" s="18">
        <f t="shared" ref="B11:G11" si="1">SUM(B5:B10)</f>
        <v>42</v>
      </c>
      <c r="C11" s="18">
        <f t="shared" si="1"/>
        <v>5</v>
      </c>
      <c r="D11" s="18">
        <f t="shared" si="1"/>
        <v>23</v>
      </c>
      <c r="E11" s="18">
        <f t="shared" si="1"/>
        <v>1</v>
      </c>
      <c r="F11" s="18">
        <f t="shared" si="1"/>
        <v>0</v>
      </c>
      <c r="G11" s="18">
        <f t="shared" si="1"/>
        <v>0</v>
      </c>
      <c r="H11" s="18">
        <f t="shared" si="0"/>
        <v>71</v>
      </c>
      <c r="I11" s="22"/>
    </row>
    <row r="12" spans="1:11" ht="12.75" customHeight="1" x14ac:dyDescent="0.2">
      <c r="A12" s="58" t="s">
        <v>87</v>
      </c>
      <c r="B12" s="58"/>
      <c r="C12" s="58"/>
      <c r="D12" s="59"/>
      <c r="E12" s="59"/>
      <c r="F12" s="59"/>
      <c r="G12" s="63"/>
      <c r="H12" s="63"/>
      <c r="I12" s="63"/>
      <c r="J12" s="63"/>
      <c r="K12" s="63"/>
    </row>
    <row r="13" spans="1:11" ht="12.75" customHeight="1" x14ac:dyDescent="0.2">
      <c r="A13" s="65"/>
      <c r="B13" s="66"/>
      <c r="C13" s="66"/>
      <c r="D13" s="66"/>
      <c r="E13" s="7"/>
      <c r="F13" s="7"/>
      <c r="G13" s="7"/>
      <c r="H13" s="7"/>
      <c r="I13" s="7"/>
    </row>
    <row r="14" spans="1:11" x14ac:dyDescent="0.2">
      <c r="A14" s="2"/>
      <c r="B14" s="5"/>
      <c r="C14" s="5"/>
      <c r="D14" s="5"/>
      <c r="E14" s="5"/>
      <c r="F14" s="5"/>
    </row>
    <row r="16" spans="1:11" ht="57.75" customHeight="1" x14ac:dyDescent="0.2"/>
    <row r="17" ht="35.25" customHeight="1" x14ac:dyDescent="0.2"/>
    <row r="18" s="1" customFormat="1" ht="29.25" customHeight="1" x14ac:dyDescent="0.2"/>
    <row r="19" s="1" customFormat="1" ht="29.25" customHeight="1" x14ac:dyDescent="0.2"/>
    <row r="20" s="1" customFormat="1" ht="29.25" customHeight="1" x14ac:dyDescent="0.2"/>
  </sheetData>
  <mergeCells count="3">
    <mergeCell ref="A13:D13"/>
    <mergeCell ref="A1:G1"/>
    <mergeCell ref="A12:K1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9"/>
  <sheetViews>
    <sheetView workbookViewId="0">
      <selection activeCell="D18" sqref="D18"/>
    </sheetView>
  </sheetViews>
  <sheetFormatPr defaultRowHeight="12.75" x14ac:dyDescent="0.2"/>
  <cols>
    <col min="1" max="1" width="31.5703125" style="1" customWidth="1"/>
    <col min="2" max="2" width="13.7109375" style="1" customWidth="1"/>
    <col min="3" max="3" width="13.140625" style="1" customWidth="1"/>
    <col min="4" max="5" width="13.85546875" style="1" customWidth="1"/>
    <col min="6" max="6" width="13.140625" style="1" customWidth="1"/>
    <col min="7" max="7" width="11.7109375" customWidth="1"/>
    <col min="8" max="10" width="9.140625" style="1" customWidth="1"/>
  </cols>
  <sheetData>
    <row r="1" spans="1:11" ht="19.5" customHeight="1" x14ac:dyDescent="0.2">
      <c r="A1" s="56" t="s">
        <v>97</v>
      </c>
      <c r="B1" s="67"/>
      <c r="C1" s="67"/>
      <c r="D1" s="67"/>
      <c r="E1" s="67"/>
      <c r="F1" s="67"/>
      <c r="G1" s="67"/>
      <c r="H1" s="8"/>
    </row>
    <row r="2" spans="1:11" ht="19.5" customHeight="1" x14ac:dyDescent="0.2">
      <c r="A2" s="25"/>
      <c r="B2" s="26"/>
      <c r="C2" s="26"/>
      <c r="D2" s="26"/>
      <c r="E2" s="26"/>
      <c r="F2" s="26"/>
      <c r="G2" s="26"/>
      <c r="H2" s="8"/>
    </row>
    <row r="3" spans="1:11" ht="15.75" x14ac:dyDescent="0.2">
      <c r="A3" s="24" t="s">
        <v>23</v>
      </c>
      <c r="B3" s="8"/>
      <c r="C3" s="8"/>
      <c r="D3" s="8"/>
      <c r="E3" s="8"/>
      <c r="F3" s="8"/>
      <c r="G3" s="7"/>
      <c r="H3" s="8"/>
    </row>
    <row r="4" spans="1:11" s="17" customFormat="1" ht="96.6" customHeight="1" x14ac:dyDescent="0.2">
      <c r="A4" s="12"/>
      <c r="B4" s="30" t="s">
        <v>4</v>
      </c>
      <c r="C4" s="30" t="s">
        <v>5</v>
      </c>
      <c r="D4" s="30" t="s">
        <v>6</v>
      </c>
      <c r="E4" s="30" t="s">
        <v>7</v>
      </c>
      <c r="F4" s="30" t="s">
        <v>8</v>
      </c>
      <c r="G4" s="30" t="s">
        <v>19</v>
      </c>
      <c r="H4" s="30" t="s">
        <v>27</v>
      </c>
      <c r="I4" s="16"/>
      <c r="J4" s="16"/>
    </row>
    <row r="5" spans="1:11" s="17" customFormat="1" ht="25.5" x14ac:dyDescent="0.2">
      <c r="A5" s="8" t="s">
        <v>9</v>
      </c>
      <c r="B5" s="13">
        <v>21</v>
      </c>
      <c r="C5" s="13">
        <v>2</v>
      </c>
      <c r="D5" s="13">
        <v>1</v>
      </c>
      <c r="E5" s="14" t="s">
        <v>81</v>
      </c>
      <c r="F5" s="14" t="s">
        <v>81</v>
      </c>
      <c r="G5" s="14" t="s">
        <v>81</v>
      </c>
      <c r="H5" s="35">
        <f t="shared" ref="H5:H10" si="0">SUM(B5:G5)</f>
        <v>24</v>
      </c>
      <c r="I5" s="16"/>
      <c r="J5" s="16"/>
    </row>
    <row r="6" spans="1:11" s="17" customFormat="1" x14ac:dyDescent="0.2">
      <c r="A6" s="8" t="s">
        <v>10</v>
      </c>
      <c r="B6" s="13">
        <v>5</v>
      </c>
      <c r="C6" s="13">
        <v>1</v>
      </c>
      <c r="D6" s="13">
        <v>19</v>
      </c>
      <c r="E6" s="14" t="s">
        <v>81</v>
      </c>
      <c r="F6" s="14" t="s">
        <v>81</v>
      </c>
      <c r="G6" s="14" t="s">
        <v>81</v>
      </c>
      <c r="H6" s="35">
        <f t="shared" si="0"/>
        <v>25</v>
      </c>
      <c r="I6" s="16"/>
      <c r="J6" s="16"/>
    </row>
    <row r="7" spans="1:11" s="17" customFormat="1" x14ac:dyDescent="0.2">
      <c r="A7" s="8" t="s">
        <v>11</v>
      </c>
      <c r="B7" s="13">
        <v>6</v>
      </c>
      <c r="C7" s="13">
        <v>1</v>
      </c>
      <c r="D7" s="13">
        <v>2</v>
      </c>
      <c r="E7" s="14" t="s">
        <v>81</v>
      </c>
      <c r="F7" s="14" t="s">
        <v>81</v>
      </c>
      <c r="G7" s="14" t="s">
        <v>81</v>
      </c>
      <c r="H7" s="35">
        <f t="shared" si="0"/>
        <v>9</v>
      </c>
      <c r="I7" s="16"/>
      <c r="J7" s="16"/>
    </row>
    <row r="8" spans="1:11" s="17" customFormat="1" x14ac:dyDescent="0.2">
      <c r="A8" s="8" t="s">
        <v>12</v>
      </c>
      <c r="B8" s="13">
        <v>10</v>
      </c>
      <c r="C8" s="13">
        <v>1</v>
      </c>
      <c r="D8" s="13">
        <v>1</v>
      </c>
      <c r="E8" s="14" t="s">
        <v>81</v>
      </c>
      <c r="F8" s="14" t="s">
        <v>81</v>
      </c>
      <c r="G8" s="14" t="s">
        <v>81</v>
      </c>
      <c r="H8" s="35">
        <f t="shared" si="0"/>
        <v>12</v>
      </c>
      <c r="I8" s="16"/>
      <c r="J8" s="16"/>
    </row>
    <row r="9" spans="1:11" s="17" customFormat="1" x14ac:dyDescent="0.2">
      <c r="A9" s="8" t="s">
        <v>13</v>
      </c>
      <c r="B9" s="14" t="s">
        <v>81</v>
      </c>
      <c r="C9" s="14" t="s">
        <v>81</v>
      </c>
      <c r="D9" s="14" t="s">
        <v>81</v>
      </c>
      <c r="E9" s="13">
        <v>1</v>
      </c>
      <c r="F9" s="13">
        <v>0</v>
      </c>
      <c r="G9" s="13">
        <v>0</v>
      </c>
      <c r="H9" s="36">
        <f t="shared" si="0"/>
        <v>1</v>
      </c>
      <c r="I9" s="16"/>
      <c r="J9" s="16"/>
    </row>
    <row r="10" spans="1:11" s="17" customFormat="1" x14ac:dyDescent="0.2">
      <c r="A10" s="18" t="s">
        <v>27</v>
      </c>
      <c r="B10" s="34">
        <f t="shared" ref="B10:G10" si="1">SUM(B5:B9)</f>
        <v>42</v>
      </c>
      <c r="C10" s="34">
        <f t="shared" si="1"/>
        <v>5</v>
      </c>
      <c r="D10" s="34">
        <f t="shared" si="1"/>
        <v>23</v>
      </c>
      <c r="E10" s="34">
        <f t="shared" si="1"/>
        <v>1</v>
      </c>
      <c r="F10" s="34">
        <f t="shared" si="1"/>
        <v>0</v>
      </c>
      <c r="G10" s="34">
        <f t="shared" si="1"/>
        <v>0</v>
      </c>
      <c r="H10" s="18">
        <f t="shared" si="0"/>
        <v>71</v>
      </c>
      <c r="I10" s="16"/>
      <c r="J10" s="16"/>
    </row>
    <row r="11" spans="1:11" s="17" customFormat="1" x14ac:dyDescent="0.2">
      <c r="A11" s="68" t="s">
        <v>82</v>
      </c>
      <c r="B11" s="68"/>
      <c r="C11" s="68"/>
      <c r="D11" s="68"/>
      <c r="E11" s="68"/>
      <c r="F11" s="68"/>
      <c r="G11" s="45"/>
      <c r="H11" s="35"/>
      <c r="I11" s="16"/>
      <c r="J11" s="16"/>
    </row>
    <row r="12" spans="1:11" ht="12.75" customHeight="1" x14ac:dyDescent="0.2">
      <c r="A12" s="69" t="s">
        <v>87</v>
      </c>
      <c r="B12" s="69"/>
      <c r="C12" s="69"/>
      <c r="D12" s="62"/>
      <c r="E12" s="62"/>
      <c r="F12" s="62"/>
      <c r="G12" s="70"/>
      <c r="H12" s="70"/>
      <c r="I12" s="70"/>
      <c r="J12" s="70"/>
      <c r="K12" s="70"/>
    </row>
    <row r="13" spans="1:11" ht="12.75" customHeight="1" x14ac:dyDescent="0.2"/>
    <row r="14" spans="1:11" ht="12.75" customHeight="1" x14ac:dyDescent="0.2">
      <c r="A14" s="2"/>
      <c r="B14" s="3"/>
      <c r="C14" s="3"/>
      <c r="D14" s="3"/>
      <c r="E14" s="3"/>
      <c r="F14" s="3"/>
    </row>
    <row r="19" spans="1:1" x14ac:dyDescent="0.2">
      <c r="A19" s="4"/>
    </row>
  </sheetData>
  <mergeCells count="3">
    <mergeCell ref="A1:G1"/>
    <mergeCell ref="A11:F11"/>
    <mergeCell ref="A12:K1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4:AC47"/>
  <sheetViews>
    <sheetView workbookViewId="0">
      <selection activeCell="AE13" sqref="AE13"/>
    </sheetView>
  </sheetViews>
  <sheetFormatPr defaultColWidth="8.85546875" defaultRowHeight="12.75" x14ac:dyDescent="0.2"/>
  <cols>
    <col min="1" max="1" width="15.85546875" customWidth="1"/>
    <col min="2" max="3" width="5.7109375" customWidth="1"/>
    <col min="4" max="4" width="4.7109375" customWidth="1"/>
    <col min="5" max="11" width="5.7109375" customWidth="1"/>
    <col min="12" max="12" width="4.7109375" customWidth="1"/>
    <col min="13" max="16" width="5.7109375" customWidth="1"/>
    <col min="17" max="17" width="4.7109375" customWidth="1"/>
    <col min="18" max="26" width="5.7109375" customWidth="1"/>
    <col min="27" max="28" width="4.7109375" customWidth="1"/>
  </cols>
  <sheetData>
    <row r="4" spans="1:29" ht="15.75" x14ac:dyDescent="0.2">
      <c r="A4" s="47" t="s">
        <v>98</v>
      </c>
    </row>
    <row r="5" spans="1:29" ht="16.5" thickBot="1" x14ac:dyDescent="0.25">
      <c r="A5" s="48" t="s">
        <v>23</v>
      </c>
    </row>
    <row r="6" spans="1:29" ht="24.75" customHeight="1" x14ac:dyDescent="0.2">
      <c r="A6" s="74" t="s">
        <v>80</v>
      </c>
      <c r="B6" s="74" t="s">
        <v>29</v>
      </c>
      <c r="C6" s="74"/>
      <c r="D6" s="71" t="s">
        <v>27</v>
      </c>
      <c r="E6" s="74"/>
      <c r="F6" s="74"/>
      <c r="G6" s="74"/>
      <c r="H6" s="74"/>
      <c r="I6" s="74"/>
      <c r="J6" s="74"/>
      <c r="K6" s="74"/>
      <c r="L6" s="71" t="s">
        <v>27</v>
      </c>
      <c r="M6" s="74" t="s">
        <v>30</v>
      </c>
      <c r="N6" s="74"/>
      <c r="O6" s="74"/>
      <c r="P6" s="74"/>
      <c r="Q6" s="71" t="s">
        <v>27</v>
      </c>
      <c r="R6" s="74" t="s">
        <v>31</v>
      </c>
      <c r="S6" s="74"/>
      <c r="T6" s="74"/>
      <c r="U6" s="74"/>
      <c r="V6" s="74"/>
      <c r="W6" s="74"/>
      <c r="X6" s="74"/>
      <c r="Y6" s="74"/>
      <c r="Z6" s="74"/>
      <c r="AA6" s="71" t="s">
        <v>27</v>
      </c>
      <c r="AB6" s="71" t="s">
        <v>32</v>
      </c>
      <c r="AC6" s="8"/>
    </row>
    <row r="7" spans="1:29" x14ac:dyDescent="0.2">
      <c r="A7" s="75"/>
      <c r="B7" s="75"/>
      <c r="C7" s="75"/>
      <c r="D7" s="72"/>
      <c r="E7" s="75"/>
      <c r="F7" s="75"/>
      <c r="G7" s="75"/>
      <c r="H7" s="75"/>
      <c r="I7" s="75"/>
      <c r="J7" s="75"/>
      <c r="K7" s="75"/>
      <c r="L7" s="72"/>
      <c r="M7" s="75"/>
      <c r="N7" s="75"/>
      <c r="O7" s="75"/>
      <c r="P7" s="75"/>
      <c r="Q7" s="72"/>
      <c r="R7" s="75"/>
      <c r="S7" s="75"/>
      <c r="T7" s="75"/>
      <c r="U7" s="75"/>
      <c r="V7" s="75"/>
      <c r="W7" s="75"/>
      <c r="X7" s="75"/>
      <c r="Y7" s="75"/>
      <c r="Z7" s="75"/>
      <c r="AA7" s="72"/>
      <c r="AB7" s="72"/>
      <c r="AC7" s="8"/>
    </row>
    <row r="8" spans="1:29" x14ac:dyDescent="0.2">
      <c r="A8" s="75"/>
      <c r="B8" s="75"/>
      <c r="C8" s="75"/>
      <c r="D8" s="72"/>
      <c r="E8" s="75"/>
      <c r="F8" s="75"/>
      <c r="G8" s="75"/>
      <c r="H8" s="75"/>
      <c r="I8" s="75"/>
      <c r="J8" s="75"/>
      <c r="K8" s="75"/>
      <c r="L8" s="72"/>
      <c r="M8" s="75"/>
      <c r="N8" s="75"/>
      <c r="O8" s="75"/>
      <c r="P8" s="75"/>
      <c r="Q8" s="72"/>
      <c r="R8" s="75"/>
      <c r="S8" s="75"/>
      <c r="T8" s="75"/>
      <c r="U8" s="75"/>
      <c r="V8" s="75"/>
      <c r="W8" s="75"/>
      <c r="X8" s="75"/>
      <c r="Y8" s="75"/>
      <c r="Z8" s="75"/>
      <c r="AA8" s="72"/>
      <c r="AB8" s="72"/>
      <c r="AC8" s="8"/>
    </row>
    <row r="9" spans="1:29" ht="13.5" thickBot="1" x14ac:dyDescent="0.25">
      <c r="A9" s="75"/>
      <c r="B9" s="76"/>
      <c r="C9" s="76"/>
      <c r="D9" s="72"/>
      <c r="E9" s="76"/>
      <c r="F9" s="76"/>
      <c r="G9" s="76"/>
      <c r="H9" s="76"/>
      <c r="I9" s="76"/>
      <c r="J9" s="76"/>
      <c r="K9" s="76"/>
      <c r="L9" s="72"/>
      <c r="M9" s="76"/>
      <c r="N9" s="76"/>
      <c r="O9" s="76"/>
      <c r="P9" s="76"/>
      <c r="Q9" s="72"/>
      <c r="R9" s="76"/>
      <c r="S9" s="76"/>
      <c r="T9" s="76"/>
      <c r="U9" s="76"/>
      <c r="V9" s="76"/>
      <c r="W9" s="76"/>
      <c r="X9" s="76"/>
      <c r="Y9" s="76"/>
      <c r="Z9" s="76"/>
      <c r="AA9" s="72"/>
      <c r="AB9" s="72"/>
      <c r="AC9" s="8"/>
    </row>
    <row r="10" spans="1:29" ht="23.25" thickBot="1" x14ac:dyDescent="0.25">
      <c r="A10" s="76"/>
      <c r="B10" s="49" t="s">
        <v>33</v>
      </c>
      <c r="C10" s="49" t="s">
        <v>34</v>
      </c>
      <c r="D10" s="73"/>
      <c r="E10" s="49" t="s">
        <v>35</v>
      </c>
      <c r="F10" s="49" t="s">
        <v>36</v>
      </c>
      <c r="G10" s="49" t="s">
        <v>37</v>
      </c>
      <c r="H10" s="49" t="s">
        <v>38</v>
      </c>
      <c r="I10" s="49" t="s">
        <v>39</v>
      </c>
      <c r="J10" s="49" t="s">
        <v>40</v>
      </c>
      <c r="K10" s="49" t="s">
        <v>41</v>
      </c>
      <c r="L10" s="73"/>
      <c r="M10" s="49" t="s">
        <v>42</v>
      </c>
      <c r="N10" s="49" t="s">
        <v>43</v>
      </c>
      <c r="O10" s="50" t="s">
        <v>44</v>
      </c>
      <c r="P10" s="49" t="s">
        <v>45</v>
      </c>
      <c r="Q10" s="73"/>
      <c r="R10" s="49" t="s">
        <v>46</v>
      </c>
      <c r="S10" s="49" t="s">
        <v>47</v>
      </c>
      <c r="T10" s="49" t="s">
        <v>48</v>
      </c>
      <c r="U10" s="49" t="s">
        <v>49</v>
      </c>
      <c r="V10" s="49" t="s">
        <v>50</v>
      </c>
      <c r="W10" s="49" t="s">
        <v>51</v>
      </c>
      <c r="X10" s="49" t="s">
        <v>52</v>
      </c>
      <c r="Y10" s="49" t="s">
        <v>53</v>
      </c>
      <c r="Z10" s="49" t="s">
        <v>54</v>
      </c>
      <c r="AA10" s="73"/>
      <c r="AB10" s="73"/>
      <c r="AC10" s="8"/>
    </row>
    <row r="11" spans="1:29" ht="51" x14ac:dyDescent="0.2">
      <c r="A11" s="8" t="s">
        <v>4</v>
      </c>
      <c r="B11" s="53">
        <v>3</v>
      </c>
      <c r="C11" s="53">
        <v>18</v>
      </c>
      <c r="D11" s="54">
        <f>SUM(B11:C11)</f>
        <v>21</v>
      </c>
      <c r="E11" s="53">
        <v>3</v>
      </c>
      <c r="F11" s="53">
        <v>1</v>
      </c>
      <c r="G11" s="53">
        <v>1</v>
      </c>
      <c r="H11" s="53">
        <v>0</v>
      </c>
      <c r="I11" s="53">
        <v>0</v>
      </c>
      <c r="J11" s="53">
        <v>0</v>
      </c>
      <c r="K11" s="53">
        <v>0</v>
      </c>
      <c r="L11" s="54">
        <f>SUM(E11:K11)</f>
        <v>5</v>
      </c>
      <c r="M11" s="53">
        <v>4</v>
      </c>
      <c r="N11" s="53">
        <v>0</v>
      </c>
      <c r="O11" s="53">
        <v>0</v>
      </c>
      <c r="P11" s="53">
        <v>2</v>
      </c>
      <c r="Q11" s="54">
        <f>SUM(M11:P11)</f>
        <v>6</v>
      </c>
      <c r="R11" s="53">
        <v>0</v>
      </c>
      <c r="S11" s="53">
        <v>4</v>
      </c>
      <c r="T11" s="53">
        <v>1</v>
      </c>
      <c r="U11" s="53">
        <v>0</v>
      </c>
      <c r="V11" s="53">
        <v>0</v>
      </c>
      <c r="W11" s="53">
        <v>3</v>
      </c>
      <c r="X11" s="53">
        <v>0</v>
      </c>
      <c r="Y11" s="53">
        <v>0</v>
      </c>
      <c r="Z11" s="53">
        <v>2</v>
      </c>
      <c r="AA11" s="54">
        <f>SUM(R11:Z11)</f>
        <v>10</v>
      </c>
      <c r="AB11" s="54">
        <f>+AA11+Q11+L11+D11</f>
        <v>42</v>
      </c>
      <c r="AC11" s="8"/>
    </row>
    <row r="12" spans="1:29" ht="38.25" x14ac:dyDescent="0.2">
      <c r="A12" s="8" t="s">
        <v>5</v>
      </c>
      <c r="B12" s="53">
        <v>1</v>
      </c>
      <c r="C12" s="53">
        <v>1</v>
      </c>
      <c r="D12" s="54">
        <f t="shared" ref="D12:D13" si="0">SUM(B12:C12)</f>
        <v>2</v>
      </c>
      <c r="E12">
        <v>0</v>
      </c>
      <c r="F12">
        <v>0</v>
      </c>
      <c r="G12">
        <v>1</v>
      </c>
      <c r="H12">
        <v>0</v>
      </c>
      <c r="I12">
        <v>0</v>
      </c>
      <c r="J12">
        <v>0</v>
      </c>
      <c r="K12">
        <v>0</v>
      </c>
      <c r="L12" s="54">
        <f>SUM(E12:K12)</f>
        <v>1</v>
      </c>
      <c r="M12" s="53">
        <v>1</v>
      </c>
      <c r="N12" s="53">
        <v>0</v>
      </c>
      <c r="O12" s="53">
        <v>0</v>
      </c>
      <c r="P12" s="53">
        <v>0</v>
      </c>
      <c r="Q12" s="54">
        <f t="shared" ref="Q12:Q13" si="1">SUM(M12:P12)</f>
        <v>1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1</v>
      </c>
      <c r="AA12" s="54">
        <f t="shared" ref="AA12:AA13" si="2">SUM(R12:Z12)</f>
        <v>1</v>
      </c>
      <c r="AB12" s="54">
        <f t="shared" ref="AB12:AB13" si="3">+AA12+Q12+L12+D12</f>
        <v>5</v>
      </c>
      <c r="AC12" s="8"/>
    </row>
    <row r="13" spans="1:29" ht="51.75" thickBot="1" x14ac:dyDescent="0.25">
      <c r="A13" s="8" t="s">
        <v>6</v>
      </c>
      <c r="B13" s="53">
        <v>1</v>
      </c>
      <c r="C13" s="53">
        <v>0</v>
      </c>
      <c r="D13" s="54">
        <f t="shared" si="0"/>
        <v>1</v>
      </c>
      <c r="E13">
        <v>0</v>
      </c>
      <c r="F13">
        <v>0</v>
      </c>
      <c r="G13">
        <v>16</v>
      </c>
      <c r="H13">
        <v>0</v>
      </c>
      <c r="I13">
        <v>0</v>
      </c>
      <c r="J13">
        <v>0</v>
      </c>
      <c r="K13">
        <v>3</v>
      </c>
      <c r="L13" s="54">
        <f>SUM(E13:K13)</f>
        <v>19</v>
      </c>
      <c r="M13" s="53">
        <v>1</v>
      </c>
      <c r="N13" s="53">
        <v>1</v>
      </c>
      <c r="O13" s="53">
        <v>0</v>
      </c>
      <c r="P13" s="53">
        <v>0</v>
      </c>
      <c r="Q13" s="54">
        <f t="shared" si="1"/>
        <v>2</v>
      </c>
      <c r="R13" s="53">
        <v>0</v>
      </c>
      <c r="S13" s="53">
        <v>1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4">
        <f t="shared" si="2"/>
        <v>1</v>
      </c>
      <c r="AB13" s="54">
        <f t="shared" si="3"/>
        <v>23</v>
      </c>
      <c r="AC13" s="8"/>
    </row>
    <row r="14" spans="1:29" ht="13.5" thickBot="1" x14ac:dyDescent="0.25">
      <c r="A14" s="51" t="s">
        <v>27</v>
      </c>
      <c r="B14" s="55">
        <f>SUM(B11:B13)</f>
        <v>5</v>
      </c>
      <c r="C14" s="55">
        <f t="shared" ref="C14:AB14" si="4">SUM(C11:C13)</f>
        <v>19</v>
      </c>
      <c r="D14" s="55">
        <f t="shared" si="4"/>
        <v>24</v>
      </c>
      <c r="E14" s="55">
        <f t="shared" ref="E14:K14" si="5">SUM(E11:E13)</f>
        <v>3</v>
      </c>
      <c r="F14" s="55">
        <f t="shared" si="5"/>
        <v>1</v>
      </c>
      <c r="G14" s="55">
        <f t="shared" si="5"/>
        <v>18</v>
      </c>
      <c r="H14" s="55">
        <f t="shared" si="5"/>
        <v>0</v>
      </c>
      <c r="I14" s="55">
        <f t="shared" si="5"/>
        <v>0</v>
      </c>
      <c r="J14" s="55">
        <f t="shared" si="5"/>
        <v>0</v>
      </c>
      <c r="K14" s="55">
        <f t="shared" si="5"/>
        <v>3</v>
      </c>
      <c r="L14" s="55">
        <f t="shared" si="4"/>
        <v>25</v>
      </c>
      <c r="M14" s="55">
        <f t="shared" si="4"/>
        <v>6</v>
      </c>
      <c r="N14" s="55">
        <f t="shared" si="4"/>
        <v>1</v>
      </c>
      <c r="O14" s="55">
        <f t="shared" si="4"/>
        <v>0</v>
      </c>
      <c r="P14" s="55">
        <f t="shared" si="4"/>
        <v>2</v>
      </c>
      <c r="Q14" s="55">
        <f t="shared" si="4"/>
        <v>9</v>
      </c>
      <c r="R14" s="55">
        <f t="shared" si="4"/>
        <v>0</v>
      </c>
      <c r="S14" s="55">
        <f t="shared" si="4"/>
        <v>5</v>
      </c>
      <c r="T14" s="55">
        <f t="shared" si="4"/>
        <v>1</v>
      </c>
      <c r="U14" s="55">
        <f t="shared" si="4"/>
        <v>0</v>
      </c>
      <c r="V14" s="55">
        <f t="shared" si="4"/>
        <v>0</v>
      </c>
      <c r="W14" s="55">
        <f t="shared" si="4"/>
        <v>3</v>
      </c>
      <c r="X14" s="55">
        <f t="shared" si="4"/>
        <v>0</v>
      </c>
      <c r="Y14" s="55">
        <f t="shared" si="4"/>
        <v>0</v>
      </c>
      <c r="Z14" s="55">
        <f t="shared" si="4"/>
        <v>3</v>
      </c>
      <c r="AA14" s="55">
        <f t="shared" si="4"/>
        <v>12</v>
      </c>
      <c r="AB14" s="55">
        <f t="shared" si="4"/>
        <v>70</v>
      </c>
      <c r="AC14" s="8"/>
    </row>
    <row r="15" spans="1:29" x14ac:dyDescent="0.2">
      <c r="A15" s="52" t="s">
        <v>84</v>
      </c>
    </row>
    <row r="16" spans="1:29" x14ac:dyDescent="0.2">
      <c r="A16" s="43" t="s">
        <v>55</v>
      </c>
      <c r="S16" s="43"/>
      <c r="T16" s="43"/>
    </row>
    <row r="17" spans="1:20" x14ac:dyDescent="0.2">
      <c r="A17" s="46" t="s">
        <v>33</v>
      </c>
      <c r="B17" s="46" t="s">
        <v>56</v>
      </c>
      <c r="S17" s="44"/>
      <c r="T17" s="46"/>
    </row>
    <row r="18" spans="1:20" x14ac:dyDescent="0.2">
      <c r="A18" s="46" t="s">
        <v>34</v>
      </c>
      <c r="B18" s="46" t="s">
        <v>58</v>
      </c>
      <c r="S18" s="44"/>
      <c r="T18" s="46"/>
    </row>
    <row r="19" spans="1:20" ht="6" customHeight="1" x14ac:dyDescent="0.2">
      <c r="A19" s="17"/>
      <c r="S19" s="44"/>
      <c r="T19" s="46"/>
    </row>
    <row r="20" spans="1:20" x14ac:dyDescent="0.2">
      <c r="A20" s="43" t="s">
        <v>11</v>
      </c>
      <c r="S20" s="44"/>
      <c r="T20" s="46"/>
    </row>
    <row r="21" spans="1:20" x14ac:dyDescent="0.2">
      <c r="A21" s="46" t="s">
        <v>42</v>
      </c>
      <c r="B21" s="46" t="s">
        <v>57</v>
      </c>
      <c r="T21" s="46"/>
    </row>
    <row r="22" spans="1:20" x14ac:dyDescent="0.2">
      <c r="A22" s="46" t="s">
        <v>43</v>
      </c>
      <c r="B22" s="46" t="s">
        <v>59</v>
      </c>
    </row>
    <row r="23" spans="1:20" x14ac:dyDescent="0.2">
      <c r="A23" s="46" t="s">
        <v>44</v>
      </c>
      <c r="B23" s="46" t="s">
        <v>60</v>
      </c>
    </row>
    <row r="24" spans="1:20" x14ac:dyDescent="0.2">
      <c r="A24" s="46" t="s">
        <v>61</v>
      </c>
      <c r="B24" s="46" t="s">
        <v>62</v>
      </c>
    </row>
    <row r="25" spans="1:20" ht="6" customHeight="1" x14ac:dyDescent="0.2">
      <c r="A25" s="17"/>
    </row>
    <row r="26" spans="1:20" x14ac:dyDescent="0.2">
      <c r="A26" s="43" t="s">
        <v>63</v>
      </c>
      <c r="B26" s="43"/>
    </row>
    <row r="27" spans="1:20" x14ac:dyDescent="0.2">
      <c r="A27" s="46" t="s">
        <v>37</v>
      </c>
      <c r="B27" s="46" t="s">
        <v>10</v>
      </c>
    </row>
    <row r="28" spans="1:20" x14ac:dyDescent="0.2">
      <c r="A28" s="46" t="s">
        <v>41</v>
      </c>
      <c r="B28" s="46" t="s">
        <v>65</v>
      </c>
    </row>
    <row r="29" spans="1:20" x14ac:dyDescent="0.2">
      <c r="A29" s="46" t="s">
        <v>36</v>
      </c>
      <c r="B29" s="46" t="s">
        <v>67</v>
      </c>
    </row>
    <row r="30" spans="1:20" x14ac:dyDescent="0.2">
      <c r="A30" s="46" t="s">
        <v>38</v>
      </c>
      <c r="B30" s="46" t="s">
        <v>69</v>
      </c>
    </row>
    <row r="31" spans="1:20" x14ac:dyDescent="0.2">
      <c r="A31" s="46" t="s">
        <v>35</v>
      </c>
      <c r="B31" s="46" t="s">
        <v>71</v>
      </c>
    </row>
    <row r="32" spans="1:20" x14ac:dyDescent="0.2">
      <c r="A32" s="46" t="s">
        <v>39</v>
      </c>
      <c r="B32" s="46" t="s">
        <v>73</v>
      </c>
    </row>
    <row r="33" spans="1:11" x14ac:dyDescent="0.2">
      <c r="A33" s="46" t="s">
        <v>40</v>
      </c>
      <c r="B33" s="46" t="s">
        <v>75</v>
      </c>
    </row>
    <row r="34" spans="1:11" x14ac:dyDescent="0.2">
      <c r="A34" s="17"/>
      <c r="B34" s="46" t="s">
        <v>77</v>
      </c>
    </row>
    <row r="35" spans="1:11" ht="5.45" customHeight="1" x14ac:dyDescent="0.2">
      <c r="A35" s="17"/>
    </row>
    <row r="36" spans="1:11" x14ac:dyDescent="0.2">
      <c r="A36" s="43" t="s">
        <v>12</v>
      </c>
    </row>
    <row r="37" spans="1:11" x14ac:dyDescent="0.2">
      <c r="A37" s="46" t="s">
        <v>48</v>
      </c>
      <c r="B37" s="46" t="s">
        <v>64</v>
      </c>
    </row>
    <row r="38" spans="1:11" x14ac:dyDescent="0.2">
      <c r="A38" s="46" t="s">
        <v>47</v>
      </c>
      <c r="B38" s="46" t="s">
        <v>66</v>
      </c>
    </row>
    <row r="39" spans="1:11" x14ac:dyDescent="0.2">
      <c r="A39" s="46" t="s">
        <v>46</v>
      </c>
      <c r="B39" s="46" t="s">
        <v>68</v>
      </c>
    </row>
    <row r="40" spans="1:11" x14ac:dyDescent="0.2">
      <c r="A40" s="46" t="s">
        <v>50</v>
      </c>
      <c r="B40" s="46" t="s">
        <v>70</v>
      </c>
    </row>
    <row r="41" spans="1:11" x14ac:dyDescent="0.2">
      <c r="A41" s="46" t="s">
        <v>49</v>
      </c>
      <c r="B41" s="46" t="s">
        <v>72</v>
      </c>
    </row>
    <row r="42" spans="1:11" x14ac:dyDescent="0.2">
      <c r="A42" s="46" t="s">
        <v>54</v>
      </c>
      <c r="B42" s="46" t="s">
        <v>74</v>
      </c>
    </row>
    <row r="43" spans="1:11" x14ac:dyDescent="0.2">
      <c r="A43" s="46" t="s">
        <v>51</v>
      </c>
      <c r="B43" s="46" t="s">
        <v>76</v>
      </c>
    </row>
    <row r="44" spans="1:11" x14ac:dyDescent="0.2">
      <c r="A44" s="46" t="s">
        <v>52</v>
      </c>
      <c r="B44" s="46" t="s">
        <v>78</v>
      </c>
    </row>
    <row r="45" spans="1:11" x14ac:dyDescent="0.2">
      <c r="A45" s="46" t="s">
        <v>53</v>
      </c>
      <c r="B45" s="46" t="s">
        <v>79</v>
      </c>
    </row>
    <row r="47" spans="1:11" ht="12.75" customHeight="1" x14ac:dyDescent="0.2">
      <c r="A47" s="69" t="s">
        <v>87</v>
      </c>
      <c r="B47" s="69"/>
      <c r="C47" s="69"/>
      <c r="D47" s="62"/>
      <c r="E47" s="62"/>
      <c r="F47" s="62"/>
      <c r="G47" s="70"/>
      <c r="H47" s="70"/>
      <c r="I47" s="70"/>
      <c r="J47" s="70"/>
      <c r="K47" s="70"/>
    </row>
  </sheetData>
  <mergeCells count="11">
    <mergeCell ref="A47:K47"/>
    <mergeCell ref="M6:P9"/>
    <mergeCell ref="Q6:Q10"/>
    <mergeCell ref="R6:Z9"/>
    <mergeCell ref="AA6:AA10"/>
    <mergeCell ref="AB6:AB10"/>
    <mergeCell ref="A6:A10"/>
    <mergeCell ref="B6:C9"/>
    <mergeCell ref="D6:D10"/>
    <mergeCell ref="E6:K9"/>
    <mergeCell ref="L6:L10"/>
  </mergeCells>
  <printOptions horizontalCentered="1" verticalCentered="1"/>
  <pageMargins left="0" right="0" top="0.55118110236220474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2</vt:i4>
      </vt:variant>
    </vt:vector>
  </HeadingPairs>
  <TitlesOfParts>
    <vt:vector size="7" baseType="lpstr">
      <vt:lpstr>1a</vt:lpstr>
      <vt:lpstr>234567a</vt:lpstr>
      <vt:lpstr>8a</vt:lpstr>
      <vt:lpstr>9a</vt:lpstr>
      <vt:lpstr>Tab. VIII.4.1.4</vt:lpstr>
      <vt:lpstr>'1a'!Area_stampa</vt:lpstr>
      <vt:lpstr>'234567a'!Area_stampa</vt:lpstr>
    </vt:vector>
  </TitlesOfParts>
  <Company>Ministero Infrastrutture e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bonafe nadia</dc:creator>
  <cp:lastModifiedBy>Manuguerra Antonio</cp:lastModifiedBy>
  <cp:lastPrinted>2016-02-09T10:40:13Z</cp:lastPrinted>
  <dcterms:created xsi:type="dcterms:W3CDTF">2004-01-30T07:57:40Z</dcterms:created>
  <dcterms:modified xsi:type="dcterms:W3CDTF">2024-05-15T18:41:14Z</dcterms:modified>
</cp:coreProperties>
</file>